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15" windowWidth="1923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<sst xmlns="http://schemas.openxmlformats.org/spreadsheetml/2006/main" count="65" uniqueCount="63">
  <si>
    <t>MontanaLibrary2Go:</t>
  </si>
  <si>
    <t>Total MontanaLibrary2Go</t>
  </si>
  <si>
    <t>Literacy Projects:</t>
  </si>
  <si>
    <t>Total Literacy Projects</t>
  </si>
  <si>
    <t>LSTA Balance</t>
  </si>
  <si>
    <t>Total Montana Memory Project</t>
  </si>
  <si>
    <t>Total OCLC Group Services (covered by LSTA)</t>
  </si>
  <si>
    <t>MSC New Libraries</t>
  </si>
  <si>
    <t>Total Statewide Training</t>
  </si>
  <si>
    <t>Costs</t>
  </si>
  <si>
    <t>Project totals</t>
  </si>
  <si>
    <t>Early Literacy Support Position</t>
  </si>
  <si>
    <t>Summer Reading Program PSAs</t>
  </si>
  <si>
    <t>Summer Reading Program Contract</t>
  </si>
  <si>
    <t>Summer Reading Program Manuals (110 @ $10 apiece)</t>
  </si>
  <si>
    <t>OCLC Hosted EZproxy</t>
  </si>
  <si>
    <t>Notes</t>
  </si>
  <si>
    <t>$15000: WC and Group Catalog</t>
  </si>
  <si>
    <t>~$1900 - Barry Brown</t>
  </si>
  <si>
    <t>Received invoice</t>
  </si>
  <si>
    <t>EBSCO held annual renewal at $32,500</t>
  </si>
  <si>
    <t>$1419.08 Gladys Rayhill</t>
  </si>
  <si>
    <t>$1599.26 Mary Driscoll</t>
  </si>
  <si>
    <t>Gap as of 10/18/13</t>
  </si>
  <si>
    <t>Will be billed in late November</t>
  </si>
  <si>
    <t>$1500 - MSU Northern; $1500 MSU Billings; $1500 Ft Peck; $1500 Wedsworth Memorial Library</t>
  </si>
  <si>
    <t>$1504 Debbie Benedict</t>
  </si>
  <si>
    <t>$5442 spent for 2013 FW</t>
  </si>
  <si>
    <t>Montana Memory Project:</t>
  </si>
  <si>
    <t>Statewide Training:</t>
  </si>
  <si>
    <t>Total Additional Projects</t>
  </si>
  <si>
    <t>Discover It! Renewal: 1/2 Paid by MSC</t>
  </si>
  <si>
    <t>OCLC FY15 Group Services:</t>
  </si>
  <si>
    <t>OCLC WorldCat Resource Sharing</t>
  </si>
  <si>
    <t>Contribution Toward OCLC First Search Seats and Unlimited Cataloging</t>
  </si>
  <si>
    <t>FY15 OCLC Group Services Potential Gap</t>
  </si>
  <si>
    <t>MSL Portion of Digital Archive</t>
  </si>
  <si>
    <t>MMP Digital Collection Development</t>
  </si>
  <si>
    <t>3 Trustee Training Events</t>
  </si>
  <si>
    <t>E-Content Platform Hosting Fee (Currently OverDrive)</t>
  </si>
  <si>
    <t>Statewide Online Technology Training</t>
  </si>
  <si>
    <t>Courier Development</t>
  </si>
  <si>
    <t>NAC Future Planning and Development</t>
  </si>
  <si>
    <t>4 ARSL Scholarships for September 3-6, 2014 Conference in Tacoma, WA</t>
  </si>
  <si>
    <t>Statewide License for Interactive Online Training Software for Library Staff</t>
  </si>
  <si>
    <t>New Library Participation Fees (4 New Libraries @ $1500 Each)</t>
  </si>
  <si>
    <t xml:space="preserve">Early Literacy Statewide Initiative </t>
  </si>
  <si>
    <t>Econtent Pilot ACS Annual Maintenance for State FY16</t>
  </si>
  <si>
    <t>MSL Portion of  CONTENTdm (Software and Storage)</t>
  </si>
  <si>
    <t>Additional Projects</t>
  </si>
  <si>
    <t>Request for Additional Funding for 2015 Leadership Institute</t>
  </si>
  <si>
    <t>Hardware Request for Tablet Lab (Projectors and Speakers)</t>
  </si>
  <si>
    <t>Montana Makers Additional Supplies and Promotional Materials</t>
  </si>
  <si>
    <t>Printed Promotional Materials for Share Your Story</t>
  </si>
  <si>
    <t>2 Computers in Libraries Conference Scholarships for March 23-25 in Washington, DC</t>
  </si>
  <si>
    <t>2 American Library Association Conference Scholarships for June 25-30, 2015 in San Francisco</t>
  </si>
  <si>
    <t>Promotional Materials for Montana Memory Project</t>
  </si>
  <si>
    <t>Total Proposals for Remaining FY14 LSTA</t>
  </si>
  <si>
    <t>Statewide Online Meeting and Training Software for Public Libraries:  One Headset per Library</t>
  </si>
  <si>
    <t>MSL Marketing Coordinator: Additional Hours for FY14 LSTA Project Promotion (January 1 - September 30, 2015)</t>
  </si>
  <si>
    <t>Leadership Institute 2015</t>
  </si>
  <si>
    <t>Proposals for Remaining FY14 LSTA:  December 2014</t>
  </si>
  <si>
    <t>Montana Memory Project Technical Support and Training: Contracted Position  (February 17-September 25, 2015)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</si>
</sst>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_(&quot;$&quot;* #,##0.0_);_(&quot;$&quot;* \(#,##0.0\);_(&quot;$&quot;* &quot;-&quot;_);_(@_)"/>
    <numFmt numFmtId="171" formatCode="_(&quot;$&quot;* #,##0.00_);_(&quot;$&quot;* \(#,##0.00\);_(&quot;$&quot;* &quot;-&quot;_);_(@_)"/>
    <numFmt numFmtId="172" formatCode="_(&quot;$&quot;* #,##0.000_);_(&quot;$&quot;* \(#,##0.000\);_(&quot;$&quot;* &quot;-&quot;_);_(@_)"/>
    <numFmt numFmtId="173" formatCode="_(&quot;$&quot;* #,##0.0000_);_(&quot;$&quot;* \(#,##0.0000\);_(&quot;$&quot;* &quot;-&quot;_);_(@_)"/>
    <numFmt numFmtId="174" formatCode="_(&quot;$&quot;* #,##0.00000_);_(&quot;$&quot;* \(#,##0.00000\);_(&quot;$&quot;* &quot;-&quot;_);_(@_)"/>
    <numFmt numFmtId="175" formatCode="_(&quot;$&quot;* #,##0.000000_);_(&quot;$&quot;* \(#,##0.000000\);_(&quot;$&quot;* &quot;-&quot;_);_(@_)"/>
    <numFmt numFmtId="176" formatCode="_(&quot;$&quot;* #,##0.0000000_);_(&quot;$&quot;* \(#,##0.0000000\);_(&quot;$&quot;* &quot;-&quot;_);_(@_)"/>
    <numFmt numFmtId="177" formatCode="_(&quot;$&quot;* #,##0.00000000_);_(&quot;$&quot;* \(#,##0.00000000\);_(&quot;$&quot;* &quot;-&quot;_);_(@_)"/>
    <numFmt numFmtId="178" formatCode="_(&quot;$&quot;* #,##0.000000000_);_(&quot;$&quot;* \(#,##0.000000000\);_(&quot;$&quot;* &quot;-&quot;_);_(@_)"/>
    <numFmt numFmtId="179" formatCode="_(&quot;$&quot;* #,##0.0000000000_);_(&quot;$&quot;* \(#,##0.0000000000\);_(&quot;$&quot;* &quot;-&quot;_);_(@_)"/>
    <numFmt numFmtId="180" formatCode="_(&quot;$&quot;* #,##0.00000000000_);_(&quot;$&quot;* \(#,##0.00000000000\);_(&quot;$&quot;* &quot;-&quot;_);_(@_)"/>
    <numFmt numFmtId="181" formatCode="_(&quot;$&quot;* #,##0.000000000000_);_(&quot;$&quot;* \(#,##0.000000000000\);_(&quot;$&quot;* &quot;-&quot;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$&quot;#,##0.00"/>
    <numFmt numFmtId="185" formatCode="&quot;$&quot;#,##0.000"/>
    <numFmt numFmtId="186" formatCode="&quot;$&quot;#,##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55" applyFont="1" applyAlignment="1">
      <alignment wrapText="1"/>
      <protection/>
    </xf>
    <xf numFmtId="42" fontId="3" fillId="0" borderId="0" xfId="55" applyNumberFormat="1" applyFont="1" applyAlignment="1">
      <alignment wrapText="1"/>
      <protection/>
    </xf>
    <xf numFmtId="42" fontId="3" fillId="0" borderId="0" xfId="55" applyNumberFormat="1" applyFont="1">
      <alignment/>
      <protection/>
    </xf>
    <xf numFmtId="42" fontId="3" fillId="0" borderId="0" xfId="55" applyNumberFormat="1" applyFont="1" applyAlignment="1">
      <alignment/>
      <protection/>
    </xf>
    <xf numFmtId="0" fontId="0" fillId="0" borderId="0" xfId="0" applyAlignment="1">
      <alignment wrapText="1"/>
    </xf>
    <xf numFmtId="42" fontId="42" fillId="0" borderId="0" xfId="55" applyNumberFormat="1" applyFont="1">
      <alignment/>
      <protection/>
    </xf>
    <xf numFmtId="42" fontId="3" fillId="0" borderId="0" xfId="55" applyNumberFormat="1" applyFont="1" applyAlignment="1">
      <alignment horizontal="right" wrapText="1"/>
      <protection/>
    </xf>
    <xf numFmtId="42" fontId="2" fillId="0" borderId="0" xfId="55" applyNumberFormat="1" applyFont="1" applyAlignment="1">
      <alignment horizontal="left"/>
      <protection/>
    </xf>
    <xf numFmtId="0" fontId="4" fillId="0" borderId="0" xfId="55" applyFont="1" applyBorder="1">
      <alignment/>
      <protection/>
    </xf>
    <xf numFmtId="42" fontId="0" fillId="0" borderId="0" xfId="0" applyNumberFormat="1" applyAlignment="1">
      <alignment/>
    </xf>
    <xf numFmtId="42" fontId="3" fillId="0" borderId="0" xfId="55" applyNumberFormat="1" applyFont="1" applyAlignment="1">
      <alignment horizontal="center" wrapText="1"/>
      <protection/>
    </xf>
    <xf numFmtId="42" fontId="2" fillId="0" borderId="0" xfId="55" applyNumberFormat="1" applyFont="1">
      <alignment/>
      <protection/>
    </xf>
    <xf numFmtId="42" fontId="2" fillId="0" borderId="0" xfId="55" applyNumberFormat="1" applyFont="1" applyBorder="1">
      <alignment/>
      <protection/>
    </xf>
    <xf numFmtId="0" fontId="43" fillId="0" borderId="0" xfId="0" applyFont="1" applyAlignment="1">
      <alignment horizontal="center" wrapText="1"/>
    </xf>
    <xf numFmtId="0" fontId="3" fillId="0" borderId="0" xfId="55" applyFont="1">
      <alignment/>
      <protection/>
    </xf>
    <xf numFmtId="0" fontId="43" fillId="0" borderId="0" xfId="0" applyFont="1" applyAlignment="1">
      <alignment wrapText="1"/>
    </xf>
    <xf numFmtId="0" fontId="40" fillId="0" borderId="0" xfId="0" applyFont="1" applyAlignment="1">
      <alignment/>
    </xf>
    <xf numFmtId="42" fontId="2" fillId="0" borderId="0" xfId="55" applyNumberFormat="1" applyFont="1" applyFill="1" applyAlignment="1">
      <alignment horizontal="left"/>
      <protection/>
    </xf>
    <xf numFmtId="42" fontId="3" fillId="0" borderId="0" xfId="55" applyNumberFormat="1" applyFont="1" applyFill="1">
      <alignment/>
      <protection/>
    </xf>
    <xf numFmtId="42" fontId="42" fillId="0" borderId="0" xfId="55" applyNumberFormat="1" applyFont="1" applyFill="1">
      <alignment/>
      <protection/>
    </xf>
    <xf numFmtId="0" fontId="0" fillId="0" borderId="0" xfId="0" applyFill="1" applyAlignment="1">
      <alignment/>
    </xf>
    <xf numFmtId="0" fontId="2" fillId="0" borderId="0" xfId="55" applyFont="1" applyFill="1" applyAlignment="1">
      <alignment wrapText="1"/>
      <protection/>
    </xf>
    <xf numFmtId="42" fontId="2" fillId="0" borderId="0" xfId="55" applyNumberFormat="1" applyFont="1" applyFill="1">
      <alignment/>
      <protection/>
    </xf>
    <xf numFmtId="0" fontId="3" fillId="0" borderId="0" xfId="55" applyFont="1" applyFill="1">
      <alignment/>
      <protection/>
    </xf>
    <xf numFmtId="0" fontId="3" fillId="0" borderId="0" xfId="55" applyFont="1" applyFill="1" applyAlignment="1">
      <alignment wrapText="1"/>
      <protection/>
    </xf>
    <xf numFmtId="42" fontId="3" fillId="0" borderId="0" xfId="55" applyNumberFormat="1" applyFont="1" applyFill="1" applyAlignment="1">
      <alignment horizontal="left"/>
      <protection/>
    </xf>
    <xf numFmtId="42" fontId="44" fillId="0" borderId="0" xfId="0" applyNumberFormat="1" applyFont="1" applyFill="1" applyAlignment="1">
      <alignment/>
    </xf>
    <xf numFmtId="0" fontId="3" fillId="33" borderId="0" xfId="55" applyFont="1" applyFill="1" applyAlignment="1">
      <alignment wrapText="1"/>
      <protection/>
    </xf>
    <xf numFmtId="42" fontId="2" fillId="33" borderId="0" xfId="55" applyNumberFormat="1" applyFont="1" applyFill="1" applyAlignment="1">
      <alignment horizontal="left"/>
      <protection/>
    </xf>
    <xf numFmtId="42" fontId="3" fillId="33" borderId="0" xfId="55" applyNumberFormat="1" applyFont="1" applyFill="1">
      <alignment/>
      <protection/>
    </xf>
    <xf numFmtId="42" fontId="42" fillId="33" borderId="0" xfId="55" applyNumberFormat="1" applyFont="1" applyFill="1">
      <alignment/>
      <protection/>
    </xf>
    <xf numFmtId="0" fontId="0" fillId="33" borderId="0" xfId="0" applyFill="1" applyAlignment="1">
      <alignment/>
    </xf>
    <xf numFmtId="6" fontId="3" fillId="33" borderId="0" xfId="55" applyNumberFormat="1" applyFont="1" applyFill="1">
      <alignment/>
      <protection/>
    </xf>
    <xf numFmtId="42" fontId="40" fillId="33" borderId="0" xfId="0" applyNumberFormat="1" applyFont="1" applyFill="1" applyAlignment="1">
      <alignment/>
    </xf>
    <xf numFmtId="0" fontId="3" fillId="33" borderId="10" xfId="55" applyFont="1" applyFill="1" applyBorder="1" applyAlignment="1">
      <alignment wrapText="1"/>
      <protection/>
    </xf>
    <xf numFmtId="42" fontId="2" fillId="33" borderId="10" xfId="55" applyNumberFormat="1" applyFont="1" applyFill="1" applyBorder="1" applyAlignment="1">
      <alignment horizontal="left"/>
      <protection/>
    </xf>
    <xf numFmtId="42" fontId="42" fillId="33" borderId="10" xfId="55" applyNumberFormat="1" applyFont="1" applyFill="1" applyBorder="1">
      <alignment/>
      <protection/>
    </xf>
    <xf numFmtId="0" fontId="0" fillId="33" borderId="0" xfId="0" applyFill="1" applyBorder="1" applyAlignment="1">
      <alignment/>
    </xf>
    <xf numFmtId="0" fontId="23" fillId="0" borderId="0" xfId="0" applyFont="1" applyFill="1" applyAlignment="1">
      <alignment/>
    </xf>
    <xf numFmtId="42" fontId="2" fillId="0" borderId="0" xfId="0" applyNumberFormat="1" applyFont="1" applyFill="1" applyAlignment="1">
      <alignment/>
    </xf>
    <xf numFmtId="0" fontId="23" fillId="0" borderId="0" xfId="0" applyFont="1" applyAlignment="1">
      <alignment wrapText="1"/>
    </xf>
    <xf numFmtId="42" fontId="40" fillId="0" borderId="0" xfId="0" applyNumberFormat="1" applyFont="1" applyFill="1" applyAlignment="1">
      <alignment/>
    </xf>
    <xf numFmtId="6" fontId="3" fillId="0" borderId="0" xfId="55" applyNumberFormat="1" applyFont="1" applyFill="1">
      <alignment/>
      <protection/>
    </xf>
    <xf numFmtId="42" fontId="45" fillId="0" borderId="0" xfId="55" applyNumberFormat="1" applyFont="1" applyFill="1">
      <alignment/>
      <protection/>
    </xf>
    <xf numFmtId="0" fontId="41" fillId="0" borderId="0" xfId="0" applyFont="1" applyFill="1" applyAlignment="1">
      <alignment/>
    </xf>
    <xf numFmtId="0" fontId="41" fillId="0" borderId="0" xfId="0" applyFont="1" applyAlignment="1">
      <alignment/>
    </xf>
    <xf numFmtId="0" fontId="41" fillId="33" borderId="0" xfId="0" applyFont="1" applyFill="1" applyAlignment="1">
      <alignment/>
    </xf>
    <xf numFmtId="42" fontId="2" fillId="0" borderId="0" xfId="0" applyNumberFormat="1" applyFont="1" applyAlignment="1">
      <alignment horizontal="left"/>
    </xf>
    <xf numFmtId="42" fontId="2" fillId="0" borderId="0" xfId="0" applyNumberFormat="1" applyFont="1" applyFill="1" applyAlignment="1">
      <alignment horizontal="left"/>
    </xf>
    <xf numFmtId="0" fontId="44" fillId="0" borderId="0" xfId="0" applyFont="1" applyAlignment="1">
      <alignment wrapText="1"/>
    </xf>
    <xf numFmtId="0" fontId="44" fillId="0" borderId="0" xfId="0" applyFont="1" applyFill="1" applyAlignment="1">
      <alignment wrapText="1"/>
    </xf>
    <xf numFmtId="42" fontId="3" fillId="0" borderId="0" xfId="55" applyNumberFormat="1" applyFont="1" applyFill="1" applyAlignment="1">
      <alignment wrapText="1"/>
      <protection/>
    </xf>
    <xf numFmtId="0" fontId="4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2" fontId="0" fillId="0" borderId="0" xfId="0" applyNumberFormat="1" applyFill="1" applyAlignment="1">
      <alignment/>
    </xf>
    <xf numFmtId="0" fontId="40" fillId="0" borderId="0" xfId="0" applyFont="1" applyFill="1" applyAlignment="1">
      <alignment/>
    </xf>
    <xf numFmtId="0" fontId="3" fillId="0" borderId="0" xfId="55" applyFont="1" applyFill="1" applyAlignment="1">
      <alignment horizontal="left" wrapText="1"/>
      <protection/>
    </xf>
    <xf numFmtId="0" fontId="3" fillId="0" borderId="0" xfId="55" applyFont="1" applyAlignment="1">
      <alignment horizontal="left" wrapText="1"/>
      <protection/>
    </xf>
    <xf numFmtId="42" fontId="2" fillId="0" borderId="0" xfId="55" applyNumberFormat="1" applyFont="1" applyFill="1" applyAlignment="1">
      <alignment/>
      <protection/>
    </xf>
    <xf numFmtId="6" fontId="2" fillId="33" borderId="0" xfId="55" applyNumberFormat="1" applyFont="1" applyFill="1" applyAlignment="1">
      <alignment horizontal="right"/>
      <protection/>
    </xf>
    <xf numFmtId="42" fontId="2" fillId="33" borderId="0" xfId="0" applyNumberFormat="1" applyFont="1" applyFill="1" applyAlignment="1">
      <alignment horizontal="left"/>
    </xf>
    <xf numFmtId="6" fontId="2" fillId="0" borderId="0" xfId="0" applyNumberFormat="1" applyFont="1" applyAlignment="1">
      <alignment horizontal="left"/>
    </xf>
    <xf numFmtId="0" fontId="43" fillId="33" borderId="10" xfId="0" applyFont="1" applyFill="1" applyBorder="1" applyAlignment="1">
      <alignment wrapText="1"/>
    </xf>
    <xf numFmtId="6" fontId="3" fillId="33" borderId="10" xfId="0" applyNumberFormat="1" applyFont="1" applyFill="1" applyBorder="1" applyAlignment="1">
      <alignment horizontal="left"/>
    </xf>
    <xf numFmtId="6" fontId="40" fillId="0" borderId="0" xfId="0" applyNumberFormat="1" applyFont="1" applyAlignment="1">
      <alignment/>
    </xf>
    <xf numFmtId="42" fontId="46" fillId="33" borderId="10" xfId="0" applyNumberFormat="1" applyFont="1" applyFill="1" applyBorder="1" applyAlignment="1">
      <alignment/>
    </xf>
    <xf numFmtId="6" fontId="2" fillId="0" borderId="0" xfId="0" applyNumberFormat="1" applyFont="1" applyFill="1" applyAlignment="1">
      <alignment horizontal="left"/>
    </xf>
    <xf numFmtId="0" fontId="44" fillId="0" borderId="0" xfId="0" applyFont="1" applyFill="1" applyAlignment="1">
      <alignment wrapText="1"/>
    </xf>
    <xf numFmtId="183" fontId="2" fillId="0" borderId="0" xfId="0" applyNumberFormat="1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showZeros="0" tabSelected="1" zoomScalePageLayoutView="0" workbookViewId="0" topLeftCell="A1">
      <selection activeCell="A52" sqref="A52"/>
    </sheetView>
  </sheetViews>
  <sheetFormatPr defaultColWidth="9.140625" defaultRowHeight="15"/>
  <cols>
    <col min="1" max="1" width="112.57421875" style="50" customWidth="1"/>
    <col min="2" max="2" width="10.7109375" style="48" customWidth="1"/>
    <col min="3" max="3" width="11.57421875" style="10" customWidth="1"/>
    <col min="4" max="4" width="11.140625" style="17" customWidth="1"/>
    <col min="6" max="6" width="9.140625" style="0" customWidth="1"/>
  </cols>
  <sheetData>
    <row r="1" spans="1:4" ht="30" customHeight="1">
      <c r="A1" s="57"/>
      <c r="B1" s="11" t="s">
        <v>9</v>
      </c>
      <c r="C1" s="11" t="s">
        <v>10</v>
      </c>
      <c r="D1" s="14" t="s">
        <v>4</v>
      </c>
    </row>
    <row r="2" spans="1:4" ht="12.75" customHeight="1">
      <c r="A2" s="58"/>
      <c r="B2" s="8"/>
      <c r="C2" s="12"/>
      <c r="D2" s="6">
        <v>261312</v>
      </c>
    </row>
    <row r="3" spans="1:4" ht="12.75" customHeight="1">
      <c r="A3" s="1" t="s">
        <v>32</v>
      </c>
      <c r="B3" s="8"/>
      <c r="C3" s="12"/>
      <c r="D3" s="15"/>
    </row>
    <row r="4" spans="1:4" s="21" customFormat="1" ht="12.75" customHeight="1">
      <c r="A4" s="22" t="s">
        <v>33</v>
      </c>
      <c r="B4" s="18">
        <v>9875</v>
      </c>
      <c r="C4" s="23"/>
      <c r="D4" s="24"/>
    </row>
    <row r="5" spans="1:4" s="21" customFormat="1" ht="12.75" customHeight="1">
      <c r="A5" s="22" t="s">
        <v>34</v>
      </c>
      <c r="B5" s="18">
        <v>20000</v>
      </c>
      <c r="C5" s="23"/>
      <c r="D5" s="24"/>
    </row>
    <row r="6" spans="1:4" s="21" customFormat="1" ht="12.75" customHeight="1">
      <c r="A6" s="22" t="s">
        <v>35</v>
      </c>
      <c r="B6" s="18">
        <v>37297</v>
      </c>
      <c r="C6" s="23"/>
      <c r="D6" s="24"/>
    </row>
    <row r="7" spans="1:4" s="21" customFormat="1" ht="12.75" customHeight="1">
      <c r="A7" s="22" t="s">
        <v>48</v>
      </c>
      <c r="B7" s="18">
        <v>8443</v>
      </c>
      <c r="C7" s="23"/>
      <c r="D7" s="24"/>
    </row>
    <row r="8" spans="1:4" s="21" customFormat="1" ht="12.75" customHeight="1">
      <c r="A8" s="22" t="s">
        <v>36</v>
      </c>
      <c r="B8" s="18">
        <v>2587</v>
      </c>
      <c r="C8" s="23"/>
      <c r="D8" s="24"/>
    </row>
    <row r="9" spans="1:4" s="21" customFormat="1" ht="12.75" customHeight="1">
      <c r="A9" s="22" t="s">
        <v>15</v>
      </c>
      <c r="B9" s="59">
        <v>2763</v>
      </c>
      <c r="C9" s="43"/>
      <c r="D9" s="20"/>
    </row>
    <row r="10" spans="1:4" s="32" customFormat="1" ht="12.75" customHeight="1">
      <c r="A10" s="28" t="s">
        <v>6</v>
      </c>
      <c r="B10" s="29"/>
      <c r="C10" s="30">
        <f>SUM(B4:B9)</f>
        <v>80965</v>
      </c>
      <c r="D10" s="31">
        <f>SUM(D2-C10)</f>
        <v>180347</v>
      </c>
    </row>
    <row r="11" spans="1:4" s="21" customFormat="1" ht="12.75" customHeight="1">
      <c r="A11" s="25"/>
      <c r="B11" s="18"/>
      <c r="C11" s="19"/>
      <c r="D11" s="20"/>
    </row>
    <row r="12" spans="1:4" s="32" customFormat="1" ht="12.75" customHeight="1">
      <c r="A12" s="28" t="s">
        <v>7</v>
      </c>
      <c r="B12" s="60">
        <v>1900</v>
      </c>
      <c r="C12" s="33">
        <v>1900</v>
      </c>
      <c r="D12" s="31">
        <f>SUM(D10-C12)</f>
        <v>178447</v>
      </c>
    </row>
    <row r="13" spans="1:4" ht="12.75" customHeight="1">
      <c r="A13" s="1"/>
      <c r="C13" s="3"/>
      <c r="D13" s="6"/>
    </row>
    <row r="14" spans="1:4" s="32" customFormat="1" ht="12.75" customHeight="1">
      <c r="A14" s="28" t="s">
        <v>31</v>
      </c>
      <c r="B14" s="29">
        <v>16250</v>
      </c>
      <c r="C14" s="30">
        <f>B14</f>
        <v>16250</v>
      </c>
      <c r="D14" s="31">
        <f>SUM(D12-C14)</f>
        <v>162197</v>
      </c>
    </row>
    <row r="15" spans="1:4" s="21" customFormat="1" ht="12.75" customHeight="1">
      <c r="A15" s="25"/>
      <c r="B15" s="18"/>
      <c r="C15" s="19"/>
      <c r="D15" s="20"/>
    </row>
    <row r="16" spans="1:4" ht="12.75" customHeight="1">
      <c r="A16" s="1" t="s">
        <v>28</v>
      </c>
      <c r="B16" s="8"/>
      <c r="C16" s="4"/>
      <c r="D16" s="6"/>
    </row>
    <row r="17" spans="1:4" s="21" customFormat="1" ht="12.75" customHeight="1">
      <c r="A17" s="22" t="s">
        <v>37</v>
      </c>
      <c r="B17" s="49">
        <v>8000</v>
      </c>
      <c r="C17" s="26"/>
      <c r="D17" s="20"/>
    </row>
    <row r="18" spans="1:4" s="32" customFormat="1" ht="15">
      <c r="A18" s="28" t="s">
        <v>5</v>
      </c>
      <c r="B18" s="61">
        <v>8000</v>
      </c>
      <c r="C18" s="34">
        <f>B18</f>
        <v>8000</v>
      </c>
      <c r="D18" s="31">
        <f>SUM(D14-C18)</f>
        <v>154197</v>
      </c>
    </row>
    <row r="19" spans="1:4" s="21" customFormat="1" ht="15">
      <c r="A19" s="25"/>
      <c r="B19" s="49"/>
      <c r="C19" s="42"/>
      <c r="D19" s="20"/>
    </row>
    <row r="20" spans="1:4" ht="12.75" customHeight="1">
      <c r="A20" s="1" t="s">
        <v>2</v>
      </c>
      <c r="C20" s="12"/>
      <c r="D20" s="15"/>
    </row>
    <row r="21" spans="1:4" s="39" customFormat="1" ht="12.75" customHeight="1">
      <c r="A21" s="22" t="s">
        <v>46</v>
      </c>
      <c r="B21" s="18">
        <v>2500</v>
      </c>
      <c r="C21" s="23"/>
      <c r="D21" s="24"/>
    </row>
    <row r="22" spans="1:4" s="21" customFormat="1" ht="12.75" customHeight="1">
      <c r="A22" s="22" t="s">
        <v>11</v>
      </c>
      <c r="B22" s="18">
        <v>10000</v>
      </c>
      <c r="C22" s="27"/>
      <c r="D22" s="20"/>
    </row>
    <row r="23" spans="1:4" s="21" customFormat="1" ht="12.75" customHeight="1">
      <c r="A23" s="22" t="s">
        <v>14</v>
      </c>
      <c r="B23" s="18">
        <v>1100</v>
      </c>
      <c r="C23" s="27"/>
      <c r="D23" s="20"/>
    </row>
    <row r="24" spans="1:4" s="21" customFormat="1" ht="12.75" customHeight="1">
      <c r="A24" s="22" t="s">
        <v>12</v>
      </c>
      <c r="B24" s="18">
        <v>225</v>
      </c>
      <c r="C24" s="27"/>
      <c r="D24" s="20"/>
    </row>
    <row r="25" spans="1:4" s="39" customFormat="1" ht="12.75" customHeight="1">
      <c r="A25" s="22" t="s">
        <v>13</v>
      </c>
      <c r="B25" s="18">
        <v>2150</v>
      </c>
      <c r="C25" s="40"/>
      <c r="D25" s="19"/>
    </row>
    <row r="26" spans="1:4" s="32" customFormat="1" ht="12.75" customHeight="1">
      <c r="A26" s="28" t="s">
        <v>3</v>
      </c>
      <c r="B26" s="61">
        <f>SUM(B21:B25)</f>
        <v>15975</v>
      </c>
      <c r="C26" s="30">
        <f>B26</f>
        <v>15975</v>
      </c>
      <c r="D26" s="31">
        <f>SUM(D18-C26)</f>
        <v>138222</v>
      </c>
    </row>
    <row r="27" spans="1:4" s="21" customFormat="1" ht="12.75" customHeight="1">
      <c r="A27" s="25"/>
      <c r="B27" s="49"/>
      <c r="C27" s="19"/>
      <c r="D27" s="20"/>
    </row>
    <row r="28" spans="1:4" ht="12.75" customHeight="1">
      <c r="A28" s="1" t="s">
        <v>29</v>
      </c>
      <c r="B28" s="8"/>
      <c r="C28" s="3"/>
      <c r="D28" s="6"/>
    </row>
    <row r="29" spans="1:4" s="21" customFormat="1" ht="15">
      <c r="A29" s="51" t="s">
        <v>38</v>
      </c>
      <c r="B29" s="49">
        <v>4500</v>
      </c>
      <c r="C29" s="55"/>
      <c r="D29" s="56"/>
    </row>
    <row r="30" spans="1:4" s="21" customFormat="1" ht="15">
      <c r="A30" s="51" t="s">
        <v>60</v>
      </c>
      <c r="B30" s="49">
        <v>15000</v>
      </c>
      <c r="C30" s="55"/>
      <c r="D30" s="56"/>
    </row>
    <row r="31" spans="1:4" s="32" customFormat="1" ht="12.75" customHeight="1">
      <c r="A31" s="28" t="s">
        <v>8</v>
      </c>
      <c r="B31" s="29">
        <f>SUM(B29:B30)</f>
        <v>19500</v>
      </c>
      <c r="C31" s="30">
        <f>B31</f>
        <v>19500</v>
      </c>
      <c r="D31" s="31">
        <f>SUM(D26-C31)</f>
        <v>118722</v>
      </c>
    </row>
    <row r="32" spans="1:4" s="21" customFormat="1" ht="12.75" customHeight="1">
      <c r="A32" s="25"/>
      <c r="B32" s="18"/>
      <c r="C32" s="43"/>
      <c r="D32" s="20"/>
    </row>
    <row r="33" spans="1:4" ht="12.75" customHeight="1">
      <c r="A33" s="1" t="s">
        <v>0</v>
      </c>
      <c r="C33" s="12"/>
      <c r="D33" s="15"/>
    </row>
    <row r="34" spans="1:4" s="21" customFormat="1" ht="12.75" customHeight="1">
      <c r="A34" s="22" t="s">
        <v>39</v>
      </c>
      <c r="B34" s="18">
        <v>12000</v>
      </c>
      <c r="D34" s="24"/>
    </row>
    <row r="35" spans="1:4" s="21" customFormat="1" ht="12.75" customHeight="1">
      <c r="A35" s="22" t="s">
        <v>45</v>
      </c>
      <c r="B35" s="18">
        <v>6000</v>
      </c>
      <c r="C35" s="27"/>
      <c r="D35" s="20"/>
    </row>
    <row r="36" spans="1:4" s="21" customFormat="1" ht="15">
      <c r="A36" s="51" t="s">
        <v>47</v>
      </c>
      <c r="B36" s="49">
        <v>1500</v>
      </c>
      <c r="C36" s="55"/>
      <c r="D36" s="56"/>
    </row>
    <row r="37" spans="1:4" s="32" customFormat="1" ht="12.75" customHeight="1">
      <c r="A37" s="28" t="s">
        <v>1</v>
      </c>
      <c r="B37" s="29">
        <f>SUM(B34:B36)</f>
        <v>19500</v>
      </c>
      <c r="C37" s="30">
        <f>B37</f>
        <v>19500</v>
      </c>
      <c r="D37" s="31">
        <f>SUM(D31-C37)</f>
        <v>99222</v>
      </c>
    </row>
    <row r="38" spans="1:4" ht="12.75" customHeight="1">
      <c r="A38" s="1"/>
      <c r="B38" s="8"/>
      <c r="C38" s="3"/>
      <c r="D38" s="6"/>
    </row>
    <row r="39" spans="1:4" ht="18" customHeight="1">
      <c r="A39" s="16" t="s">
        <v>49</v>
      </c>
      <c r="C39" s="13"/>
      <c r="D39" s="9"/>
    </row>
    <row r="40" spans="1:4" s="54" customFormat="1" ht="15.75" customHeight="1">
      <c r="A40" s="51" t="s">
        <v>40</v>
      </c>
      <c r="B40" s="49">
        <v>0</v>
      </c>
      <c r="C40" s="52"/>
      <c r="D40" s="53"/>
    </row>
    <row r="41" spans="1:4" s="21" customFormat="1" ht="15">
      <c r="A41" s="51" t="s">
        <v>41</v>
      </c>
      <c r="B41" s="49">
        <v>15000</v>
      </c>
      <c r="C41" s="55"/>
      <c r="D41" s="56"/>
    </row>
    <row r="42" spans="1:4" s="21" customFormat="1" ht="15">
      <c r="A42" s="51" t="s">
        <v>44</v>
      </c>
      <c r="B42" s="49">
        <v>0</v>
      </c>
      <c r="C42" s="55"/>
      <c r="D42" s="56"/>
    </row>
    <row r="43" spans="1:4" s="21" customFormat="1" ht="15">
      <c r="A43" s="51" t="s">
        <v>43</v>
      </c>
      <c r="B43" s="49">
        <v>3784</v>
      </c>
      <c r="C43" s="55"/>
      <c r="D43" s="56"/>
    </row>
    <row r="44" spans="1:4" s="21" customFormat="1" ht="15">
      <c r="A44" s="51" t="s">
        <v>42</v>
      </c>
      <c r="B44" s="49">
        <v>4000</v>
      </c>
      <c r="C44" s="55"/>
      <c r="D44" s="56"/>
    </row>
    <row r="45" spans="1:2" ht="15">
      <c r="A45" s="50" t="s">
        <v>58</v>
      </c>
      <c r="B45" s="49">
        <v>2459</v>
      </c>
    </row>
    <row r="46" spans="1:2" ht="15">
      <c r="A46" s="50" t="s">
        <v>51</v>
      </c>
      <c r="B46" s="69">
        <v>700</v>
      </c>
    </row>
    <row r="47" spans="1:4" s="38" customFormat="1" ht="12.75" customHeight="1">
      <c r="A47" s="35" t="s">
        <v>30</v>
      </c>
      <c r="B47" s="36">
        <f>SUM(B40:B46)</f>
        <v>25943</v>
      </c>
      <c r="C47" s="2">
        <f>B47</f>
        <v>25943</v>
      </c>
      <c r="D47" s="37">
        <f>SUM(D37-C47)</f>
        <v>73279</v>
      </c>
    </row>
    <row r="48" spans="1:4" s="5" customFormat="1" ht="15.75" customHeight="1">
      <c r="A48" s="50"/>
      <c r="B48" s="48"/>
      <c r="C48" s="7"/>
      <c r="D48" s="1"/>
    </row>
    <row r="49" spans="1:4" s="5" customFormat="1" ht="15.75" customHeight="1">
      <c r="A49" s="16" t="s">
        <v>61</v>
      </c>
      <c r="B49" s="48"/>
      <c r="C49" s="7"/>
      <c r="D49" s="1"/>
    </row>
    <row r="50" spans="1:4" s="5" customFormat="1" ht="15.75" customHeight="1">
      <c r="A50" s="50"/>
      <c r="B50" s="48"/>
      <c r="C50" s="7"/>
      <c r="D50" s="1"/>
    </row>
    <row r="51" spans="1:2" ht="15">
      <c r="A51" s="68" t="s">
        <v>62</v>
      </c>
      <c r="B51" s="67">
        <v>24338</v>
      </c>
    </row>
    <row r="52" spans="1:2" ht="15">
      <c r="A52" s="68" t="s">
        <v>59</v>
      </c>
      <c r="B52" s="67">
        <v>12087</v>
      </c>
    </row>
    <row r="53" spans="1:2" ht="15">
      <c r="A53" s="50" t="s">
        <v>50</v>
      </c>
      <c r="B53" s="62">
        <v>8000</v>
      </c>
    </row>
    <row r="54" spans="1:2" ht="15">
      <c r="A54" s="50" t="s">
        <v>53</v>
      </c>
      <c r="B54" s="62">
        <v>300</v>
      </c>
    </row>
    <row r="55" spans="1:2" ht="15">
      <c r="A55" s="50" t="s">
        <v>52</v>
      </c>
      <c r="B55" s="62">
        <v>2225</v>
      </c>
    </row>
    <row r="56" spans="1:2" ht="15">
      <c r="A56" s="50" t="s">
        <v>55</v>
      </c>
      <c r="B56" s="62">
        <v>4000</v>
      </c>
    </row>
    <row r="57" spans="1:2" ht="15">
      <c r="A57" s="50" t="s">
        <v>54</v>
      </c>
      <c r="B57" s="62">
        <v>4000</v>
      </c>
    </row>
    <row r="58" spans="1:2" ht="15">
      <c r="A58" s="50" t="s">
        <v>56</v>
      </c>
      <c r="B58" s="62">
        <v>1061</v>
      </c>
    </row>
    <row r="59" spans="1:4" ht="15">
      <c r="A59" s="63" t="s">
        <v>57</v>
      </c>
      <c r="B59" s="64">
        <f>SUM(B51:B58)</f>
        <v>56011</v>
      </c>
      <c r="C59" s="65">
        <f>B59</f>
        <v>56011</v>
      </c>
      <c r="D59" s="66">
        <f>SUM(D47-C59)</f>
        <v>17268</v>
      </c>
    </row>
  </sheetData>
  <sheetProtection/>
  <printOptions gridLines="1"/>
  <pageMargins left="0.7" right="0.7" top="0.75" bottom="0.75" header="0.3" footer="0.3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I20" sqref="I20"/>
    </sheetView>
  </sheetViews>
  <sheetFormatPr defaultColWidth="9.140625" defaultRowHeight="15"/>
  <sheetData>
    <row r="1" ht="15">
      <c r="B1" t="s">
        <v>16</v>
      </c>
    </row>
    <row r="4" spans="1:3" ht="15">
      <c r="A4" s="21"/>
      <c r="B4" s="45" t="s">
        <v>17</v>
      </c>
      <c r="C4" s="21"/>
    </row>
    <row r="5" spans="1:3" ht="15">
      <c r="A5" s="21"/>
      <c r="B5" s="45" t="s">
        <v>23</v>
      </c>
      <c r="C5" s="21"/>
    </row>
    <row r="6" spans="1:3" ht="15">
      <c r="A6" s="21"/>
      <c r="B6" s="45" t="s">
        <v>19</v>
      </c>
      <c r="C6" s="21"/>
    </row>
    <row r="7" spans="1:3" ht="15">
      <c r="A7" s="21"/>
      <c r="B7" s="45" t="s">
        <v>19</v>
      </c>
      <c r="C7" s="21"/>
    </row>
    <row r="8" spans="1:3" ht="15">
      <c r="A8" s="21"/>
      <c r="B8" s="45" t="s">
        <v>19</v>
      </c>
      <c r="C8" s="21"/>
    </row>
    <row r="9" spans="1:3" ht="15">
      <c r="A9" s="32"/>
      <c r="B9" s="32"/>
      <c r="C9" s="32"/>
    </row>
    <row r="10" spans="1:3" ht="15">
      <c r="A10" s="21"/>
      <c r="B10" s="21"/>
      <c r="C10" s="21"/>
    </row>
    <row r="11" spans="1:3" ht="15">
      <c r="A11" s="32"/>
      <c r="B11" s="47" t="s">
        <v>24</v>
      </c>
      <c r="C11" s="32"/>
    </row>
    <row r="13" spans="1:3" ht="15">
      <c r="A13" s="32"/>
      <c r="B13" s="47" t="s">
        <v>20</v>
      </c>
      <c r="C13" s="32"/>
    </row>
    <row r="14" spans="1:3" ht="15">
      <c r="A14" s="21"/>
      <c r="B14" s="21"/>
      <c r="C14" s="21"/>
    </row>
    <row r="16" spans="1:3" ht="15">
      <c r="A16" s="21"/>
      <c r="B16" s="21"/>
      <c r="C16" s="21"/>
    </row>
    <row r="17" spans="1:3" ht="15">
      <c r="A17" s="21"/>
      <c r="B17" s="21"/>
      <c r="C17" s="21"/>
    </row>
    <row r="18" spans="1:3" ht="15">
      <c r="A18" s="32"/>
      <c r="B18" s="32"/>
      <c r="C18" s="32"/>
    </row>
    <row r="19" spans="1:3" ht="15">
      <c r="A19" s="21"/>
      <c r="B19" s="21"/>
      <c r="C19" s="21"/>
    </row>
    <row r="21" spans="1:3" ht="15">
      <c r="A21" s="39"/>
      <c r="B21" s="39"/>
      <c r="C21" s="39"/>
    </row>
    <row r="22" spans="1:3" ht="15">
      <c r="A22" s="21"/>
      <c r="B22" s="21"/>
      <c r="C22" s="21"/>
    </row>
    <row r="23" spans="1:3" ht="15">
      <c r="A23" s="41"/>
      <c r="B23" s="41"/>
      <c r="C23" s="41"/>
    </row>
    <row r="24" spans="1:3" ht="15">
      <c r="A24" s="21"/>
      <c r="B24" s="21"/>
      <c r="C24" s="21"/>
    </row>
    <row r="25" spans="1:3" ht="15">
      <c r="A25" s="21"/>
      <c r="B25" s="21"/>
      <c r="C25" s="21"/>
    </row>
    <row r="26" spans="1:3" ht="15">
      <c r="A26" s="39"/>
      <c r="B26" s="39"/>
      <c r="C26" s="39"/>
    </row>
    <row r="27" spans="1:3" ht="15">
      <c r="A27" s="32"/>
      <c r="B27" s="32"/>
      <c r="C27" s="32"/>
    </row>
    <row r="28" spans="1:3" ht="15">
      <c r="A28" s="21"/>
      <c r="B28" s="21"/>
      <c r="C28" s="21"/>
    </row>
    <row r="30" spans="1:3" ht="15">
      <c r="A30" s="21"/>
      <c r="B30" s="45" t="s">
        <v>27</v>
      </c>
      <c r="C30" s="21"/>
    </row>
    <row r="31" spans="1:3" ht="15">
      <c r="A31" s="21"/>
      <c r="B31" s="21"/>
      <c r="C31" s="21"/>
    </row>
    <row r="32" spans="1:3" ht="15">
      <c r="A32" s="32"/>
      <c r="B32" s="32"/>
      <c r="C32" s="32"/>
    </row>
    <row r="33" spans="1:3" ht="15">
      <c r="A33" s="21"/>
      <c r="B33" s="21"/>
      <c r="C33" s="21"/>
    </row>
    <row r="35" spans="1:3" ht="15">
      <c r="A35" s="21"/>
      <c r="B35" s="21"/>
      <c r="C35" s="21"/>
    </row>
    <row r="36" spans="1:3" ht="15">
      <c r="A36" s="21"/>
      <c r="B36" s="44" t="s">
        <v>25</v>
      </c>
      <c r="C36" s="21"/>
    </row>
    <row r="37" spans="1:3" ht="15">
      <c r="A37" s="5"/>
      <c r="B37" s="5"/>
      <c r="C37" s="5"/>
    </row>
    <row r="38" spans="1:3" ht="15">
      <c r="A38" s="32"/>
      <c r="B38" s="32"/>
      <c r="C38" s="32"/>
    </row>
    <row r="43" spans="1:3" ht="15">
      <c r="A43" s="46" t="s">
        <v>22</v>
      </c>
      <c r="B43" s="46" t="s">
        <v>21</v>
      </c>
      <c r="C43" s="46" t="s">
        <v>26</v>
      </c>
    </row>
    <row r="44" ht="15">
      <c r="B44" s="46" t="s">
        <v>18</v>
      </c>
    </row>
    <row r="45" spans="1:3" ht="15">
      <c r="A45" s="5"/>
      <c r="B45" s="5"/>
      <c r="C45" s="5"/>
    </row>
    <row r="46" spans="1:3" ht="15">
      <c r="A46" s="38"/>
      <c r="B46" s="38"/>
      <c r="C46" s="38"/>
    </row>
    <row r="47" spans="1:3" ht="15">
      <c r="A47" s="5"/>
      <c r="B47" s="5"/>
      <c r="C47" s="5"/>
    </row>
    <row r="48" spans="1:3" ht="15">
      <c r="A48" s="5"/>
      <c r="B48" s="5"/>
      <c r="C48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 Orban</dc:creator>
  <cp:keywords/>
  <dc:description/>
  <cp:lastModifiedBy>Colleen Hamer</cp:lastModifiedBy>
  <cp:lastPrinted>2014-10-29T14:59:56Z</cp:lastPrinted>
  <dcterms:created xsi:type="dcterms:W3CDTF">2011-02-07T18:04:00Z</dcterms:created>
  <dcterms:modified xsi:type="dcterms:W3CDTF">2015-02-25T15:26:33Z</dcterms:modified>
  <cp:category/>
  <cp:version/>
  <cp:contentType/>
  <cp:contentStatus/>
</cp:coreProperties>
</file>