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8345" windowHeight="11070" activeTab="0"/>
  </bookViews>
  <sheets>
    <sheet name="New MSC Libraries" sheetId="1" r:id="rId1"/>
  </sheets>
  <definedNames/>
  <calcPr fullCalcOnLoad="1"/>
</workbook>
</file>

<file path=xl/sharedStrings.xml><?xml version="1.0" encoding="utf-8"?>
<sst xmlns="http://schemas.openxmlformats.org/spreadsheetml/2006/main" count="299" uniqueCount="299">
  <si>
    <t>Total OCLC Group Services</t>
  </si>
  <si>
    <t>MontanaLibrary2Go:</t>
  </si>
  <si>
    <t>Annual OverDrive Hosting Fee</t>
  </si>
  <si>
    <t>Total MontanaLibrary2Go</t>
  </si>
  <si>
    <t>Literacy Projects:</t>
  </si>
  <si>
    <t>Early Learning Statewide Initiative</t>
  </si>
  <si>
    <t>Total Literacy Projects</t>
  </si>
  <si>
    <t>Trustee Training</t>
  </si>
  <si>
    <t>New Library Participation Fees (8 new libraries)</t>
  </si>
  <si>
    <t xml:space="preserve">MARC Records for new content </t>
  </si>
  <si>
    <t>Costs (firm)</t>
  </si>
  <si>
    <t>Total Costs/Project</t>
  </si>
  <si>
    <t>LSTA Balance</t>
  </si>
  <si>
    <t>Total Statewide Training</t>
  </si>
  <si>
    <t>Technical Support Position travel</t>
  </si>
  <si>
    <t>Total Montana Memory Project</t>
  </si>
  <si>
    <t>Montana Memory Project Recommendations from MMP Executive Committee:</t>
  </si>
  <si>
    <t>Summer Institute 2013</t>
  </si>
  <si>
    <t>Mango Languages</t>
  </si>
  <si>
    <t>ReferenceUSA</t>
  </si>
  <si>
    <t>Early Literacy Support Position including travel (Oct. 1, 2012-Sept. 30, 2013)</t>
  </si>
  <si>
    <t>(Prioritized projects by the State Library)</t>
  </si>
  <si>
    <t>Statewide Training:</t>
  </si>
  <si>
    <t>MSC New Libraries</t>
  </si>
  <si>
    <t xml:space="preserve">Scanning projects support to libraries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</si>
  <si>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</si>
  <si>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</si>
  <si>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</si>
  <si>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</si>
  <si>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</si>
  <si>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</si>
  <si>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</si>
  <si>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</si>
  <si>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</si>
  <si>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</si>
  <si>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</si>
  <si>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</si>
  <si>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</si>
  <si>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</si>
  <si>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</si>
  <si>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</si>
  <si>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</si>
  <si>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</si>
  <si>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</si>
  <si>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</si>
  <si>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</si>
  <si>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</si>
  <si>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</si>
  <si>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</si>
  <si>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</si>
  <si>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</si>
  <si>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</si>
  <si>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</si>
  <si>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</si>
  <si>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</si>
  <si>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</si>
  <si>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</si>
  <si>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</si>
  <si>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</si>
  <si>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</si>
  <si>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</si>
  <si>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</si>
  <si>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</si>
  <si>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</si>
  <si>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</si>
  <si>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</si>
  <si>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</si>
  <si>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</si>
  <si>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</si>
  <si>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</si>
  <si>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</si>
  <si>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</si>
  <si>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</si>
  <si>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</si>
  <si>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</si>
  <si>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</si>
  <si>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</si>
  <si>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</si>
  <si>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</si>
  <si>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</si>
  <si>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</si>
  <si>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</si>
  <si>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</si>
  <si>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</si>
  <si>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</si>
  <si>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</si>
  <si>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</si>
  <si>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</si>
  <si>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</si>
  <si>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</si>
  <si>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</si>
  <si>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</si>
  <si>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</si>
  <si>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</si>
  <si>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</si>
  <si>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</si>
  <si>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</si>
  <si>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</si>
  <si>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</si>
  <si>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</si>
  <si>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</si>
  <si>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</si>
  <si>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</si>
  <si>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</si>
  <si>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</si>
  <si>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</si>
  <si>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</si>
  <si>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</si>
  <si>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</si>
  <si>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</si>
  <si>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</si>
  <si>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</si>
  <si>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</si>
  <si>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</si>
  <si>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</si>
  <si>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</si>
  <si>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</si>
  <si>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</si>
  <si>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</si>
  <si>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</si>
  <si>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</si>
  <si>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</si>
  <si>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</si>
  <si>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</si>
  <si>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</si>
  <si>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</si>
  <si>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</si>
  <si>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</si>
  <si>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</si>
  <si>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</si>
  <si>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</si>
  <si>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</si>
  <si>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</si>
  <si>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</si>
  <si>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</si>
  <si>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</si>
  <si>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</si>
  <si>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</si>
  <si>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</si>
  <si>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</si>
  <si>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</si>
  <si>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</si>
  <si>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</si>
  <si>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</si>
  <si>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</si>
  <si>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</si>
  <si>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</si>
  <si>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</si>
  <si>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</si>
  <si>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</si>
  <si>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</si>
  <si>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</si>
  <si>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</si>
  <si>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</si>
  <si>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</si>
  <si>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</si>
  <si>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</si>
  <si>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</si>
  <si>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</si>
  <si>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</si>
  <si>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</si>
  <si>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</si>
  <si>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</si>
  <si>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</si>
  <si>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</si>
  <si>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</si>
  <si>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</si>
  <si>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</si>
  <si>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</si>
  <si>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</si>
  <si>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</si>
  <si>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</si>
  <si>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</si>
  <si>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</si>
  <si>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</si>
  <si>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</si>
  <si>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</si>
  <si>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</si>
  <si>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</si>
  <si>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</si>
  <si>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</si>
  <si>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</si>
  <si>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</si>
  <si>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</si>
  <si>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</si>
  <si>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</si>
  <si>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</si>
  <si>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</si>
  <si>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</si>
  <si>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</si>
  <si>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</si>
  <si>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</si>
  <si>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</si>
  <si>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</si>
  <si>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</si>
  <si>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</si>
  <si>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</si>
  <si>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</si>
  <si>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</si>
  <si>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</si>
  <si>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</si>
  <si>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</si>
  <si>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</si>
  <si>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</si>
  <si>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</si>
  <si>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</si>
  <si>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</si>
  <si>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</si>
  <si>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</si>
  <si>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</si>
  <si>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</si>
  <si>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</si>
  <si>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</si>
  <si>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</si>
  <si>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</si>
  <si>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</si>
  <si>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</si>
  <si>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</si>
  <si>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</si>
  <si>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</si>
  <si>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</si>
  <si>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</si>
  <si>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</si>
  <si>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</si>
  <si>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</si>
  <si>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</si>
  <si>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</si>
  <si>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</si>
  <si>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</si>
  <si>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</si>
  <si>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</si>
  <si>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</si>
  <si>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</si>
  <si>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</si>
  <si>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</si>
  <si>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</si>
  <si>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</si>
  <si>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</si>
  <si>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</si>
  <si>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</si>
  <si>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</si>
  <si>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</si>
  <si>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</si>
  <si>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</si>
  <si>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</si>
  <si>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</si>
  <si>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</si>
  <si>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</si>
  <si>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</si>
  <si>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</si>
  <si>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</si>
  <si>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</si>
  <si>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</si>
  <si>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</si>
  <si>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</si>
  <si>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</si>
  <si>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</si>
  <si>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</si>
  <si>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</si>
  <si>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</si>
  <si>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</si>
  <si>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</si>
  <si>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</si>
  <si>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</si>
  <si>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</si>
  <si>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</si>
  <si>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</si>
  <si>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</si>
  <si>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</si>
  <si>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</si>
  <si>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</si>
  <si>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</si>
  <si>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</si>
  <si>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</si>
  <si>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</si>
  <si>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</si>
  <si>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</si>
  <si>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Future Program Planning and Development</t>
  </si>
  <si>
    <t>Gale Teaching and Educational Research Center Database</t>
  </si>
  <si>
    <t>1/2 Digital Archives (Montana Historical Society will cover other half)</t>
  </si>
  <si>
    <t>Integrated Discovery System FY13 renewal</t>
  </si>
  <si>
    <t>FY12 LSTA for Statewide Projects Balance</t>
  </si>
  <si>
    <t>OCLC FY13 Group Services:</t>
  </si>
  <si>
    <t>OCLC Hosted EZProxy (1 year)</t>
  </si>
  <si>
    <t>Montana Memory Project .75  Technical Support Position continued (Oct. 1, 2012-June 30, 2013)</t>
  </si>
  <si>
    <t>Tablets for Technology Petting Zoo (4 tablets  @$500 each)</t>
  </si>
  <si>
    <t>Courier Pilot Two:  Assistance with Start-up costs:  (up to 6 months of assistance)</t>
  </si>
  <si>
    <t xml:space="preserve"> </t>
  </si>
  <si>
    <t>1/2 ContentDM (Software and Storage) (Montana Historical Society will cover other half)</t>
  </si>
  <si>
    <t>Actual Cost</t>
  </si>
  <si>
    <t xml:space="preserve"> LSTA FY12 monies available for additional projects specifics_10.23.12</t>
  </si>
  <si>
    <t>FINAL Gap between total GS cost and FY13 library enrollment</t>
  </si>
  <si>
    <t>Additional assistance from FY12 LSTA towards FY13 OCLC GS to reduce costs to libraries</t>
  </si>
  <si>
    <t>$11,054 from FY11 LSTA to make $30,000 total</t>
  </si>
  <si>
    <t>Portable speakers for use with video and text2speech functions in EBSCO group training (2 @ $50 ea.)</t>
  </si>
  <si>
    <t>WorldBook Online Statewide (School/Library Ed. incl. Kids, Info Finder, Espanol, and Early World of Learning)</t>
  </si>
  <si>
    <t>Downloadable e-content expansion pilot (through 9/30/2013)</t>
  </si>
  <si>
    <t>Remaining Suggestions for FY12 LSTA balance (Prioritized by the State Library)</t>
  </si>
  <si>
    <t>Additional Suggestions for FY12 LSTA balance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</si>
</sst>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_([$$-409]* #,##0.00_);_([$$-409]* \(#,##0.00\);_([$$-409]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7"/>
      <name val="Arial Rounded MT Bold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B050"/>
      <name val="Arial Rounded MT Bold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42" fontId="3" fillId="0" borderId="0" xfId="57" applyNumberFormat="1" applyFont="1" applyAlignment="1">
      <alignment/>
      <protection/>
    </xf>
    <xf numFmtId="42" fontId="50" fillId="0" borderId="0" xfId="57" applyNumberFormat="1" applyFont="1">
      <alignment/>
      <protection/>
    </xf>
    <xf numFmtId="0" fontId="48" fillId="0" borderId="0" xfId="0" applyFont="1" applyAlignment="1">
      <alignment/>
    </xf>
    <xf numFmtId="0" fontId="0" fillId="0" borderId="0" xfId="0" applyFill="1" applyAlignment="1">
      <alignment/>
    </xf>
    <xf numFmtId="0" fontId="51" fillId="0" borderId="0" xfId="57" applyFont="1" applyAlignment="1">
      <alignment horizontal="left" wrapText="1"/>
      <protection/>
    </xf>
    <xf numFmtId="42" fontId="4" fillId="0" borderId="0" xfId="57" applyNumberFormat="1" applyFont="1" applyAlignment="1">
      <alignment horizontal="center" wrapText="1"/>
      <protection/>
    </xf>
    <xf numFmtId="0" fontId="52" fillId="0" borderId="0" xfId="0" applyFont="1" applyAlignment="1">
      <alignment horizontal="center" wrapText="1"/>
    </xf>
    <xf numFmtId="0" fontId="0" fillId="0" borderId="0" xfId="0" applyFont="1" applyAlignment="1">
      <alignment/>
    </xf>
    <xf numFmtId="42" fontId="5" fillId="0" borderId="0" xfId="57" applyNumberFormat="1" applyFont="1">
      <alignment/>
      <protection/>
    </xf>
    <xf numFmtId="42" fontId="51" fillId="0" borderId="0" xfId="57" applyNumberFormat="1" applyFont="1">
      <alignment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wrapText="1"/>
      <protection/>
    </xf>
    <xf numFmtId="0" fontId="5" fillId="0" borderId="0" xfId="57" applyFont="1" applyFill="1" applyAlignment="1">
      <alignment wrapText="1"/>
      <protection/>
    </xf>
    <xf numFmtId="42" fontId="5" fillId="0" borderId="0" xfId="57" applyNumberFormat="1" applyFont="1" applyFill="1">
      <alignment/>
      <protection/>
    </xf>
    <xf numFmtId="0" fontId="4" fillId="0" borderId="0" xfId="57" applyFont="1" applyFill="1">
      <alignment/>
      <protection/>
    </xf>
    <xf numFmtId="0" fontId="0" fillId="0" borderId="0" xfId="0" applyFont="1" applyFill="1" applyAlignment="1">
      <alignment/>
    </xf>
    <xf numFmtId="0" fontId="53" fillId="0" borderId="0" xfId="0" applyFont="1" applyFill="1" applyAlignment="1">
      <alignment wrapText="1"/>
    </xf>
    <xf numFmtId="42" fontId="4" fillId="0" borderId="0" xfId="57" applyNumberFormat="1" applyFont="1" applyFill="1">
      <alignment/>
      <protection/>
    </xf>
    <xf numFmtId="42" fontId="51" fillId="0" borderId="0" xfId="57" applyNumberFormat="1" applyFont="1" applyFill="1">
      <alignment/>
      <protection/>
    </xf>
    <xf numFmtId="0" fontId="4" fillId="0" borderId="0" xfId="57" applyFont="1" applyFill="1" applyAlignment="1">
      <alignment wrapText="1"/>
      <protection/>
    </xf>
    <xf numFmtId="42" fontId="6" fillId="0" borderId="0" xfId="57" applyNumberFormat="1" applyFont="1" applyFill="1">
      <alignment/>
      <protection/>
    </xf>
    <xf numFmtId="0" fontId="7" fillId="0" borderId="0" xfId="57" applyFont="1" applyFill="1" applyAlignment="1">
      <alignment wrapText="1"/>
      <protection/>
    </xf>
    <xf numFmtId="42" fontId="4" fillId="0" borderId="0" xfId="57" applyNumberFormat="1" applyFont="1" applyAlignment="1">
      <alignment/>
      <protection/>
    </xf>
    <xf numFmtId="42" fontId="4" fillId="0" borderId="0" xfId="57" applyNumberFormat="1" applyFont="1" applyFill="1" applyAlignment="1">
      <alignment horizontal="left"/>
      <protection/>
    </xf>
    <xf numFmtId="42" fontId="4" fillId="0" borderId="0" xfId="57" applyNumberFormat="1" applyFont="1" applyAlignment="1">
      <alignment horizontal="left"/>
      <protection/>
    </xf>
    <xf numFmtId="42" fontId="4" fillId="0" borderId="0" xfId="57" applyNumberFormat="1" applyFont="1">
      <alignment/>
      <protection/>
    </xf>
    <xf numFmtId="42" fontId="53" fillId="0" borderId="0" xfId="0" applyNumberFormat="1" applyFont="1" applyFill="1" applyAlignment="1">
      <alignment/>
    </xf>
    <xf numFmtId="0" fontId="4" fillId="0" borderId="10" xfId="57" applyFont="1" applyBorder="1" applyAlignment="1">
      <alignment wrapText="1"/>
      <protection/>
    </xf>
    <xf numFmtId="42" fontId="5" fillId="0" borderId="10" xfId="57" applyNumberFormat="1" applyFont="1" applyBorder="1">
      <alignment/>
      <protection/>
    </xf>
    <xf numFmtId="42" fontId="51" fillId="0" borderId="10" xfId="57" applyNumberFormat="1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42" fontId="5" fillId="0" borderId="0" xfId="57" applyNumberFormat="1" applyFont="1" applyBorder="1">
      <alignment/>
      <protection/>
    </xf>
    <xf numFmtId="0" fontId="6" fillId="0" borderId="0" xfId="57" applyFont="1" applyBorder="1">
      <alignment/>
      <protection/>
    </xf>
    <xf numFmtId="42" fontId="53" fillId="0" borderId="0" xfId="0" applyNumberFormat="1" applyFont="1" applyAlignment="1">
      <alignment/>
    </xf>
    <xf numFmtId="0" fontId="52" fillId="0" borderId="0" xfId="0" applyFont="1" applyAlignment="1">
      <alignment/>
    </xf>
    <xf numFmtId="42" fontId="4" fillId="0" borderId="0" xfId="57" applyNumberFormat="1" applyFont="1" applyAlignment="1">
      <alignment wrapText="1"/>
      <protection/>
    </xf>
    <xf numFmtId="0" fontId="52" fillId="0" borderId="0" xfId="0" applyFont="1" applyAlignment="1">
      <alignment wrapText="1"/>
    </xf>
    <xf numFmtId="42" fontId="4" fillId="0" borderId="0" xfId="57" applyNumberFormat="1" applyFont="1" applyAlignment="1">
      <alignment horizontal="right" wrapText="1"/>
      <protection/>
    </xf>
    <xf numFmtId="42" fontId="0" fillId="0" borderId="0" xfId="0" applyNumberFormat="1" applyFont="1" applyAlignment="1">
      <alignment/>
    </xf>
    <xf numFmtId="0" fontId="54" fillId="0" borderId="0" xfId="57" applyFont="1" applyAlignment="1">
      <alignment horizontal="left" wrapText="1"/>
      <protection/>
    </xf>
    <xf numFmtId="42" fontId="5" fillId="0" borderId="0" xfId="57" applyNumberFormat="1" applyFont="1" applyAlignment="1">
      <alignment horizontal="right"/>
      <protection/>
    </xf>
    <xf numFmtId="42" fontId="5" fillId="0" borderId="0" xfId="57" applyNumberFormat="1" applyFont="1" applyFill="1" applyAlignment="1">
      <alignment horizontal="right"/>
      <protection/>
    </xf>
    <xf numFmtId="42" fontId="53" fillId="0" borderId="0" xfId="0" applyNumberFormat="1" applyFont="1" applyAlignment="1">
      <alignment horizontal="right"/>
    </xf>
    <xf numFmtId="42" fontId="53" fillId="0" borderId="0" xfId="0" applyNumberFormat="1" applyFont="1" applyFill="1" applyAlignment="1">
      <alignment horizontal="right"/>
    </xf>
    <xf numFmtId="42" fontId="2" fillId="0" borderId="0" xfId="57" applyNumberFormat="1" applyFont="1" applyAlignment="1">
      <alignment horizontal="right"/>
      <protection/>
    </xf>
    <xf numFmtId="42" fontId="5" fillId="0" borderId="10" xfId="57" applyNumberFormat="1" applyFont="1" applyBorder="1" applyAlignment="1">
      <alignment horizontal="right"/>
      <protection/>
    </xf>
    <xf numFmtId="42" fontId="0" fillId="0" borderId="0" xfId="0" applyNumberFormat="1" applyFont="1" applyAlignment="1">
      <alignment horizontal="right"/>
    </xf>
    <xf numFmtId="0" fontId="51" fillId="0" borderId="0" xfId="0" applyFont="1" applyAlignment="1">
      <alignment wrapText="1"/>
    </xf>
    <xf numFmtId="42" fontId="53" fillId="0" borderId="0" xfId="57" applyNumberFormat="1" applyFont="1" applyFill="1" applyAlignment="1">
      <alignment horizontal="right"/>
      <protection/>
    </xf>
    <xf numFmtId="0" fontId="0" fillId="0" borderId="0" xfId="57" applyFont="1" applyAlignment="1">
      <alignment wrapText="1"/>
      <protection/>
    </xf>
    <xf numFmtId="42" fontId="0" fillId="0" borderId="0" xfId="57" applyNumberFormat="1" applyFont="1">
      <alignment/>
      <protection/>
    </xf>
    <xf numFmtId="42" fontId="48" fillId="0" borderId="0" xfId="57" applyNumberFormat="1" applyFont="1">
      <alignment/>
      <protection/>
    </xf>
    <xf numFmtId="0" fontId="52" fillId="0" borderId="0" xfId="57" applyFont="1" applyAlignment="1">
      <alignment wrapText="1"/>
      <protection/>
    </xf>
    <xf numFmtId="0" fontId="4" fillId="0" borderId="0" xfId="57" applyFont="1" applyAlignment="1">
      <alignment/>
      <protection/>
    </xf>
    <xf numFmtId="42" fontId="51" fillId="0" borderId="0" xfId="57" applyNumberFormat="1" applyFont="1" applyAlignment="1">
      <alignment/>
      <protection/>
    </xf>
    <xf numFmtId="0" fontId="0" fillId="0" borderId="0" xfId="0" applyFont="1" applyAlignment="1">
      <alignment/>
    </xf>
    <xf numFmtId="42" fontId="52" fillId="0" borderId="0" xfId="57" applyNumberFormat="1" applyFont="1">
      <alignment/>
      <protection/>
    </xf>
    <xf numFmtId="42" fontId="0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42" fontId="48" fillId="0" borderId="0" xfId="0" applyNumberFormat="1" applyFont="1" applyAlignment="1">
      <alignment horizontal="center"/>
    </xf>
    <xf numFmtId="42" fontId="30" fillId="0" borderId="0" xfId="57" applyNumberFormat="1" applyFont="1" applyBorder="1">
      <alignment/>
      <protection/>
    </xf>
    <xf numFmtId="6" fontId="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6" fontId="0" fillId="0" borderId="0" xfId="0" applyNumberFormat="1" applyFont="1" applyAlignment="1">
      <alignment horizontal="right"/>
    </xf>
    <xf numFmtId="0" fontId="0" fillId="0" borderId="0" xfId="0" applyFont="1" applyAlignment="1">
      <alignment vertical="center" wrapText="1"/>
    </xf>
    <xf numFmtId="6" fontId="0" fillId="0" borderId="0" xfId="0" applyNumberFormat="1" applyFont="1" applyAlignment="1">
      <alignment horizontal="right" vertical="center" wrapText="1"/>
    </xf>
    <xf numFmtId="42" fontId="4" fillId="0" borderId="0" xfId="57" applyNumberFormat="1" applyFont="1" applyAlignment="1">
      <alignment horizontal="right" vertical="center" wrapText="1"/>
      <protection/>
    </xf>
    <xf numFmtId="0" fontId="4" fillId="0" borderId="0" xfId="57" applyFont="1" applyAlignment="1">
      <alignment vertical="center" wrapText="1"/>
      <protection/>
    </xf>
    <xf numFmtId="42" fontId="0" fillId="0" borderId="0" xfId="57" applyNumberFormat="1" applyFont="1" applyBorder="1">
      <alignment/>
      <protection/>
    </xf>
    <xf numFmtId="0" fontId="48" fillId="0" borderId="0" xfId="57" applyFont="1" applyBorder="1">
      <alignment/>
      <protection/>
    </xf>
    <xf numFmtId="0" fontId="0" fillId="0" borderId="0" xfId="0" applyFont="1" applyAlignment="1">
      <alignment/>
    </xf>
    <xf numFmtId="42" fontId="0" fillId="0" borderId="0" xfId="0" applyNumberFormat="1" applyFont="1" applyAlignment="1">
      <alignment horizontal="right"/>
    </xf>
    <xf numFmtId="42" fontId="0" fillId="0" borderId="0" xfId="57" applyNumberFormat="1" applyFont="1" applyAlignment="1">
      <alignment wrapText="1"/>
      <protection/>
    </xf>
    <xf numFmtId="0" fontId="48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0" fillId="0" borderId="0" xfId="57" applyFont="1" applyFill="1" applyAlignment="1">
      <alignment wrapText="1"/>
      <protection/>
    </xf>
    <xf numFmtId="42" fontId="0" fillId="0" borderId="0" xfId="57" applyNumberFormat="1" applyFont="1" applyFill="1" applyAlignment="1">
      <alignment horizontal="right"/>
      <protection/>
    </xf>
    <xf numFmtId="42" fontId="0" fillId="0" borderId="0" xfId="57" applyNumberFormat="1" applyFont="1" applyFill="1">
      <alignment/>
      <protection/>
    </xf>
    <xf numFmtId="42" fontId="48" fillId="0" borderId="0" xfId="57" applyNumberFormat="1" applyFon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Table26" displayName="Table26" ref="A1:IV65536" comment="" totalsRowShown="0">
  <autoFilter ref="A1:IV65536"/>
  <tableColumns count="256">
    <tableColumn id="1" name=" LSTA FY12 monies available for additional projects specifics_10.23.12"/>
    <tableColumn id="2" name="Costs (firm)"/>
    <tableColumn id="3" name="Total Costs/Project"/>
    <tableColumn id="4" name="LSTA Balance"/>
    <tableColumn id="5" name="Column1"/>
    <tableColumn id="6" name="Column2"/>
    <tableColumn id="7" name="Column3"/>
    <tableColumn id="8" name="Column4"/>
    <tableColumn id="9" name="Column5"/>
    <tableColumn id="10" name="Column6"/>
    <tableColumn id="11" name="Column7"/>
    <tableColumn id="12" name="Column8"/>
    <tableColumn id="13" name="Column9"/>
    <tableColumn id="14" name="Column10"/>
    <tableColumn id="15" name="Column11"/>
    <tableColumn id="16" name="Column12"/>
    <tableColumn id="17" name="Column13"/>
    <tableColumn id="18" name="Column14"/>
    <tableColumn id="19" name="Column15"/>
    <tableColumn id="20" name="Column16"/>
    <tableColumn id="21" name="Column17"/>
    <tableColumn id="22" name="Column18"/>
    <tableColumn id="23" name="Column19"/>
    <tableColumn id="24" name="Column20"/>
    <tableColumn id="25" name="Column21"/>
    <tableColumn id="26" name="Column22"/>
    <tableColumn id="27" name="Column23"/>
    <tableColumn id="28" name="Column24"/>
    <tableColumn id="29" name="Column25"/>
    <tableColumn id="30" name="Column26"/>
    <tableColumn id="31" name="Column27"/>
    <tableColumn id="32" name="Column28"/>
    <tableColumn id="33" name="Column29"/>
    <tableColumn id="34" name="Column30"/>
    <tableColumn id="35" name="Column31"/>
    <tableColumn id="36" name="Column32"/>
    <tableColumn id="37" name="Column33"/>
    <tableColumn id="38" name="Column34"/>
    <tableColumn id="39" name="Column35"/>
    <tableColumn id="40" name="Column36"/>
    <tableColumn id="41" name="Column37"/>
    <tableColumn id="42" name="Column38"/>
    <tableColumn id="43" name="Column39"/>
    <tableColumn id="44" name="Column40"/>
    <tableColumn id="45" name="Column41"/>
    <tableColumn id="46" name="Column42"/>
    <tableColumn id="47" name="Column43"/>
    <tableColumn id="48" name="Column44"/>
    <tableColumn id="49" name="Column45"/>
    <tableColumn id="50" name="Column46"/>
    <tableColumn id="51" name="Column47"/>
    <tableColumn id="52" name="Column48"/>
    <tableColumn id="53" name="Column49"/>
    <tableColumn id="54" name="Column50"/>
    <tableColumn id="55" name="Column51"/>
    <tableColumn id="56" name="Column52"/>
    <tableColumn id="57" name="Column53"/>
    <tableColumn id="58" name="Column54"/>
    <tableColumn id="59" name="Column55"/>
    <tableColumn id="60" name="Column56"/>
    <tableColumn id="61" name="Column57"/>
    <tableColumn id="62" name="Column58"/>
    <tableColumn id="63" name="Column59"/>
    <tableColumn id="64" name="Column60"/>
    <tableColumn id="65" name="Column61"/>
    <tableColumn id="66" name="Column62"/>
    <tableColumn id="67" name="Column63"/>
    <tableColumn id="68" name="Column64"/>
    <tableColumn id="69" name="Column65"/>
    <tableColumn id="70" name="Column66"/>
    <tableColumn id="71" name="Column67"/>
    <tableColumn id="72" name="Column68"/>
    <tableColumn id="73" name="Column69"/>
    <tableColumn id="74" name="Column70"/>
    <tableColumn id="75" name="Column71"/>
    <tableColumn id="76" name="Column72"/>
    <tableColumn id="77" name="Column73"/>
    <tableColumn id="78" name="Column74"/>
    <tableColumn id="79" name="Column75"/>
    <tableColumn id="80" name="Column76"/>
    <tableColumn id="81" name="Column77"/>
    <tableColumn id="82" name="Column78"/>
    <tableColumn id="83" name="Column79"/>
    <tableColumn id="84" name="Column80"/>
    <tableColumn id="85" name="Column81"/>
    <tableColumn id="86" name="Column82"/>
    <tableColumn id="87" name="Column83"/>
    <tableColumn id="88" name="Column84"/>
    <tableColumn id="89" name="Column85"/>
    <tableColumn id="90" name="Column86"/>
    <tableColumn id="91" name="Column87"/>
    <tableColumn id="92" name="Column88"/>
    <tableColumn id="93" name="Column89"/>
    <tableColumn id="94" name="Column90"/>
    <tableColumn id="95" name="Column91"/>
    <tableColumn id="96" name="Column92"/>
    <tableColumn id="97" name="Column93"/>
    <tableColumn id="98" name="Column94"/>
    <tableColumn id="99" name="Column95"/>
    <tableColumn id="100" name="Column96"/>
    <tableColumn id="101" name="Column97"/>
    <tableColumn id="102" name="Column98"/>
    <tableColumn id="103" name="Column99"/>
    <tableColumn id="104" name="Column100"/>
    <tableColumn id="105" name="Column101"/>
    <tableColumn id="106" name="Column102"/>
    <tableColumn id="107" name="Column103"/>
    <tableColumn id="108" name="Column104"/>
    <tableColumn id="109" name="Column105"/>
    <tableColumn id="110" name="Column106"/>
    <tableColumn id="111" name="Column107"/>
    <tableColumn id="112" name="Column108"/>
    <tableColumn id="113" name="Column109"/>
    <tableColumn id="114" name="Column110"/>
    <tableColumn id="115" name="Column111"/>
    <tableColumn id="116" name="Column112"/>
    <tableColumn id="117" name="Column113"/>
    <tableColumn id="118" name="Column114"/>
    <tableColumn id="119" name="Column115"/>
    <tableColumn id="120" name="Column116"/>
    <tableColumn id="121" name="Column117"/>
    <tableColumn id="122" name="Column118"/>
    <tableColumn id="123" name="Column119"/>
    <tableColumn id="124" name="Column120"/>
    <tableColumn id="125" name="Column121"/>
    <tableColumn id="126" name="Column122"/>
    <tableColumn id="127" name="Column123"/>
    <tableColumn id="128" name="Column124"/>
    <tableColumn id="129" name="Column125"/>
    <tableColumn id="130" name="Column126"/>
    <tableColumn id="131" name="Column127"/>
    <tableColumn id="132" name="Column128"/>
    <tableColumn id="133" name="Column129"/>
    <tableColumn id="134" name="Column130"/>
    <tableColumn id="135" name="Column131"/>
    <tableColumn id="136" name="Column132"/>
    <tableColumn id="137" name="Column133"/>
    <tableColumn id="138" name="Column134"/>
    <tableColumn id="139" name="Column135"/>
    <tableColumn id="140" name="Column136"/>
    <tableColumn id="141" name="Column137"/>
    <tableColumn id="142" name="Column138"/>
    <tableColumn id="143" name="Column139"/>
    <tableColumn id="144" name="Column140"/>
    <tableColumn id="145" name="Column141"/>
    <tableColumn id="146" name="Column142"/>
    <tableColumn id="147" name="Column143"/>
    <tableColumn id="148" name="Column144"/>
    <tableColumn id="149" name="Column145"/>
    <tableColumn id="150" name="Column146"/>
    <tableColumn id="151" name="Column147"/>
    <tableColumn id="152" name="Column148"/>
    <tableColumn id="153" name="Column149"/>
    <tableColumn id="154" name="Column150"/>
    <tableColumn id="155" name="Column151"/>
    <tableColumn id="156" name="Column152"/>
    <tableColumn id="157" name="Column153"/>
    <tableColumn id="158" name="Column154"/>
    <tableColumn id="159" name="Column155"/>
    <tableColumn id="160" name="Column156"/>
    <tableColumn id="161" name="Column157"/>
    <tableColumn id="162" name="Column158"/>
    <tableColumn id="163" name="Column159"/>
    <tableColumn id="164" name="Column160"/>
    <tableColumn id="165" name="Column161"/>
    <tableColumn id="166" name="Column162"/>
    <tableColumn id="167" name="Column163"/>
    <tableColumn id="168" name="Column164"/>
    <tableColumn id="169" name="Column165"/>
    <tableColumn id="170" name="Column166"/>
    <tableColumn id="171" name="Column167"/>
    <tableColumn id="172" name="Column168"/>
    <tableColumn id="173" name="Column169"/>
    <tableColumn id="174" name="Column170"/>
    <tableColumn id="175" name="Column171"/>
    <tableColumn id="176" name="Column172"/>
    <tableColumn id="177" name="Column173"/>
    <tableColumn id="178" name="Column174"/>
    <tableColumn id="179" name="Column175"/>
    <tableColumn id="180" name="Column176"/>
    <tableColumn id="181" name="Column177"/>
    <tableColumn id="182" name="Column178"/>
    <tableColumn id="183" name="Column179"/>
    <tableColumn id="184" name="Column180"/>
    <tableColumn id="185" name="Column181"/>
    <tableColumn id="186" name="Column182"/>
    <tableColumn id="187" name="Column183"/>
    <tableColumn id="188" name="Column184"/>
    <tableColumn id="189" name="Column185"/>
    <tableColumn id="190" name="Column186"/>
    <tableColumn id="191" name="Column187"/>
    <tableColumn id="192" name="Column188"/>
    <tableColumn id="193" name="Column189"/>
    <tableColumn id="194" name="Column190"/>
    <tableColumn id="195" name="Column191"/>
    <tableColumn id="196" name="Column192"/>
    <tableColumn id="197" name="Column193"/>
    <tableColumn id="198" name="Column194"/>
    <tableColumn id="199" name="Column195"/>
    <tableColumn id="200" name="Column196"/>
    <tableColumn id="201" name="Column197"/>
    <tableColumn id="202" name="Column198"/>
    <tableColumn id="203" name="Column199"/>
    <tableColumn id="204" name="Column200"/>
    <tableColumn id="205" name="Column201"/>
    <tableColumn id="206" name="Column202"/>
    <tableColumn id="207" name="Column203"/>
    <tableColumn id="208" name="Column204"/>
    <tableColumn id="209" name="Column205"/>
    <tableColumn id="210" name="Column206"/>
    <tableColumn id="211" name="Column207"/>
    <tableColumn id="212" name="Column208"/>
    <tableColumn id="213" name="Column209"/>
    <tableColumn id="214" name="Column210"/>
    <tableColumn id="215" name="Column211"/>
    <tableColumn id="216" name="Column212"/>
    <tableColumn id="217" name="Column213"/>
    <tableColumn id="218" name="Column214"/>
    <tableColumn id="219" name="Column215"/>
    <tableColumn id="220" name="Column216"/>
    <tableColumn id="221" name="Column217"/>
    <tableColumn id="222" name="Column218"/>
    <tableColumn id="223" name="Column219"/>
    <tableColumn id="224" name="Column220"/>
    <tableColumn id="225" name="Column221"/>
    <tableColumn id="226" name="Column222"/>
    <tableColumn id="227" name="Column223"/>
    <tableColumn id="228" name="Column224"/>
    <tableColumn id="229" name="Column225"/>
    <tableColumn id="230" name="Column226"/>
    <tableColumn id="231" name="Column227"/>
    <tableColumn id="232" name="Column228"/>
    <tableColumn id="233" name="Column229"/>
    <tableColumn id="234" name="Column230"/>
    <tableColumn id="235" name="Column231"/>
    <tableColumn id="236" name="Column232"/>
    <tableColumn id="237" name="Column233"/>
    <tableColumn id="238" name="Column234"/>
    <tableColumn id="239" name="Column235"/>
    <tableColumn id="240" name="Column236"/>
    <tableColumn id="241" name="Column237"/>
    <tableColumn id="242" name="Column238"/>
    <tableColumn id="243" name="Column239"/>
    <tableColumn id="244" name="Column240"/>
    <tableColumn id="245" name="Column241"/>
    <tableColumn id="246" name="Column242"/>
    <tableColumn id="247" name="Column243"/>
    <tableColumn id="248" name="Column244"/>
    <tableColumn id="249" name="Column245"/>
    <tableColumn id="250" name="Column246"/>
    <tableColumn id="251" name="Column247"/>
    <tableColumn id="252" name="Column248"/>
    <tableColumn id="253" name="Column249"/>
    <tableColumn id="254" name="Column250"/>
    <tableColumn id="255" name="Column251"/>
    <tableColumn id="256" name="Column25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PageLayoutView="0" workbookViewId="0" topLeftCell="A1">
      <selection activeCell="D42" sqref="D42"/>
    </sheetView>
  </sheetViews>
  <sheetFormatPr defaultColWidth="13.00390625" defaultRowHeight="15"/>
  <cols>
    <col min="1" max="1" width="91.421875" style="32" customWidth="1"/>
    <col min="2" max="2" width="17.140625" style="48" customWidth="1"/>
    <col min="3" max="3" width="23.7109375" style="40" customWidth="1"/>
    <col min="4" max="4" width="17.28125" style="3" customWidth="1"/>
    <col min="5" max="13" width="11.00390625" style="8" customWidth="1"/>
    <col min="14" max="103" width="12.00390625" style="8" customWidth="1"/>
    <col min="104" max="16384" width="13.00390625" style="8" customWidth="1"/>
  </cols>
  <sheetData>
    <row r="1" spans="1:256" ht="30" customHeight="1">
      <c r="A1" s="41" t="s">
        <v>290</v>
      </c>
      <c r="B1" s="39" t="s">
        <v>10</v>
      </c>
      <c r="C1" s="6" t="s">
        <v>11</v>
      </c>
      <c r="D1" s="7" t="s">
        <v>12</v>
      </c>
      <c r="E1" s="8" t="s">
        <v>25</v>
      </c>
      <c r="F1" s="8" t="s">
        <v>26</v>
      </c>
      <c r="G1" s="8" t="s">
        <v>27</v>
      </c>
      <c r="H1" s="8" t="s">
        <v>28</v>
      </c>
      <c r="I1" s="8" t="s">
        <v>29</v>
      </c>
      <c r="J1" s="8" t="s">
        <v>30</v>
      </c>
      <c r="K1" s="8" t="s">
        <v>31</v>
      </c>
      <c r="L1" s="8" t="s">
        <v>32</v>
      </c>
      <c r="M1" s="8" t="s">
        <v>33</v>
      </c>
      <c r="N1" s="8" t="s">
        <v>34</v>
      </c>
      <c r="O1" s="8" t="s">
        <v>35</v>
      </c>
      <c r="P1" s="8" t="s">
        <v>36</v>
      </c>
      <c r="Q1" s="8" t="s">
        <v>37</v>
      </c>
      <c r="R1" s="8" t="s">
        <v>38</v>
      </c>
      <c r="S1" s="8" t="s">
        <v>39</v>
      </c>
      <c r="T1" s="8" t="s">
        <v>40</v>
      </c>
      <c r="U1" s="8" t="s">
        <v>41</v>
      </c>
      <c r="V1" s="8" t="s">
        <v>42</v>
      </c>
      <c r="W1" s="8" t="s">
        <v>43</v>
      </c>
      <c r="X1" s="8" t="s">
        <v>44</v>
      </c>
      <c r="Y1" s="8" t="s">
        <v>45</v>
      </c>
      <c r="Z1" s="8" t="s">
        <v>46</v>
      </c>
      <c r="AA1" s="8" t="s">
        <v>47</v>
      </c>
      <c r="AB1" s="8" t="s">
        <v>48</v>
      </c>
      <c r="AC1" s="8" t="s">
        <v>49</v>
      </c>
      <c r="AD1" s="8" t="s">
        <v>50</v>
      </c>
      <c r="AE1" s="8" t="s">
        <v>51</v>
      </c>
      <c r="AF1" s="8" t="s">
        <v>52</v>
      </c>
      <c r="AG1" s="8" t="s">
        <v>53</v>
      </c>
      <c r="AH1" s="8" t="s">
        <v>54</v>
      </c>
      <c r="AI1" s="8" t="s">
        <v>55</v>
      </c>
      <c r="AJ1" s="8" t="s">
        <v>56</v>
      </c>
      <c r="AK1" s="8" t="s">
        <v>57</v>
      </c>
      <c r="AL1" s="8" t="s">
        <v>58</v>
      </c>
      <c r="AM1" s="8" t="s">
        <v>59</v>
      </c>
      <c r="AN1" s="8" t="s">
        <v>60</v>
      </c>
      <c r="AO1" s="8" t="s">
        <v>61</v>
      </c>
      <c r="AP1" s="8" t="s">
        <v>62</v>
      </c>
      <c r="AQ1" s="8" t="s">
        <v>63</v>
      </c>
      <c r="AR1" s="8" t="s">
        <v>64</v>
      </c>
      <c r="AS1" s="8" t="s">
        <v>65</v>
      </c>
      <c r="AT1" s="8" t="s">
        <v>66</v>
      </c>
      <c r="AU1" s="8" t="s">
        <v>67</v>
      </c>
      <c r="AV1" s="8" t="s">
        <v>68</v>
      </c>
      <c r="AW1" s="8" t="s">
        <v>69</v>
      </c>
      <c r="AX1" s="8" t="s">
        <v>70</v>
      </c>
      <c r="AY1" s="8" t="s">
        <v>71</v>
      </c>
      <c r="AZ1" s="8" t="s">
        <v>72</v>
      </c>
      <c r="BA1" s="8" t="s">
        <v>73</v>
      </c>
      <c r="BB1" s="8" t="s">
        <v>74</v>
      </c>
      <c r="BC1" s="8" t="s">
        <v>75</v>
      </c>
      <c r="BD1" s="8" t="s">
        <v>76</v>
      </c>
      <c r="BE1" s="8" t="s">
        <v>77</v>
      </c>
      <c r="BF1" s="8" t="s">
        <v>78</v>
      </c>
      <c r="BG1" s="8" t="s">
        <v>79</v>
      </c>
      <c r="BH1" s="8" t="s">
        <v>80</v>
      </c>
      <c r="BI1" s="8" t="s">
        <v>81</v>
      </c>
      <c r="BJ1" s="8" t="s">
        <v>82</v>
      </c>
      <c r="BK1" s="8" t="s">
        <v>83</v>
      </c>
      <c r="BL1" s="8" t="s">
        <v>84</v>
      </c>
      <c r="BM1" s="8" t="s">
        <v>85</v>
      </c>
      <c r="BN1" s="8" t="s">
        <v>86</v>
      </c>
      <c r="BO1" s="8" t="s">
        <v>87</v>
      </c>
      <c r="BP1" s="8" t="s">
        <v>88</v>
      </c>
      <c r="BQ1" s="8" t="s">
        <v>89</v>
      </c>
      <c r="BR1" s="8" t="s">
        <v>90</v>
      </c>
      <c r="BS1" s="8" t="s">
        <v>91</v>
      </c>
      <c r="BT1" s="8" t="s">
        <v>92</v>
      </c>
      <c r="BU1" s="8" t="s">
        <v>93</v>
      </c>
      <c r="BV1" s="8" t="s">
        <v>94</v>
      </c>
      <c r="BW1" s="8" t="s">
        <v>95</v>
      </c>
      <c r="BX1" s="8" t="s">
        <v>96</v>
      </c>
      <c r="BY1" s="8" t="s">
        <v>97</v>
      </c>
      <c r="BZ1" s="8" t="s">
        <v>98</v>
      </c>
      <c r="CA1" s="8" t="s">
        <v>99</v>
      </c>
      <c r="CB1" s="8" t="s">
        <v>100</v>
      </c>
      <c r="CC1" s="8" t="s">
        <v>101</v>
      </c>
      <c r="CD1" s="8" t="s">
        <v>102</v>
      </c>
      <c r="CE1" s="8" t="s">
        <v>103</v>
      </c>
      <c r="CF1" s="8" t="s">
        <v>104</v>
      </c>
      <c r="CG1" s="8" t="s">
        <v>105</v>
      </c>
      <c r="CH1" s="8" t="s">
        <v>106</v>
      </c>
      <c r="CI1" s="8" t="s">
        <v>107</v>
      </c>
      <c r="CJ1" s="8" t="s">
        <v>108</v>
      </c>
      <c r="CK1" s="8" t="s">
        <v>109</v>
      </c>
      <c r="CL1" s="8" t="s">
        <v>110</v>
      </c>
      <c r="CM1" s="8" t="s">
        <v>111</v>
      </c>
      <c r="CN1" s="8" t="s">
        <v>112</v>
      </c>
      <c r="CO1" s="8" t="s">
        <v>113</v>
      </c>
      <c r="CP1" s="8" t="s">
        <v>114</v>
      </c>
      <c r="CQ1" s="8" t="s">
        <v>115</v>
      </c>
      <c r="CR1" s="8" t="s">
        <v>116</v>
      </c>
      <c r="CS1" s="8" t="s">
        <v>117</v>
      </c>
      <c r="CT1" s="8" t="s">
        <v>118</v>
      </c>
      <c r="CU1" s="8" t="s">
        <v>119</v>
      </c>
      <c r="CV1" s="8" t="s">
        <v>120</v>
      </c>
      <c r="CW1" s="8" t="s">
        <v>121</v>
      </c>
      <c r="CX1" s="8" t="s">
        <v>122</v>
      </c>
      <c r="CY1" s="8" t="s">
        <v>123</v>
      </c>
      <c r="CZ1" s="8" t="s">
        <v>124</v>
      </c>
      <c r="DA1" s="8" t="s">
        <v>125</v>
      </c>
      <c r="DB1" s="8" t="s">
        <v>126</v>
      </c>
      <c r="DC1" s="8" t="s">
        <v>127</v>
      </c>
      <c r="DD1" s="8" t="s">
        <v>128</v>
      </c>
      <c r="DE1" s="8" t="s">
        <v>129</v>
      </c>
      <c r="DF1" s="8" t="s">
        <v>130</v>
      </c>
      <c r="DG1" s="8" t="s">
        <v>131</v>
      </c>
      <c r="DH1" s="8" t="s">
        <v>132</v>
      </c>
      <c r="DI1" s="8" t="s">
        <v>133</v>
      </c>
      <c r="DJ1" s="8" t="s">
        <v>134</v>
      </c>
      <c r="DK1" s="8" t="s">
        <v>135</v>
      </c>
      <c r="DL1" s="8" t="s">
        <v>136</v>
      </c>
      <c r="DM1" s="8" t="s">
        <v>137</v>
      </c>
      <c r="DN1" s="8" t="s">
        <v>138</v>
      </c>
      <c r="DO1" s="8" t="s">
        <v>139</v>
      </c>
      <c r="DP1" s="8" t="s">
        <v>140</v>
      </c>
      <c r="DQ1" s="8" t="s">
        <v>141</v>
      </c>
      <c r="DR1" s="8" t="s">
        <v>142</v>
      </c>
      <c r="DS1" s="8" t="s">
        <v>143</v>
      </c>
      <c r="DT1" s="8" t="s">
        <v>144</v>
      </c>
      <c r="DU1" s="8" t="s">
        <v>145</v>
      </c>
      <c r="DV1" s="8" t="s">
        <v>146</v>
      </c>
      <c r="DW1" s="8" t="s">
        <v>147</v>
      </c>
      <c r="DX1" s="8" t="s">
        <v>148</v>
      </c>
      <c r="DY1" s="8" t="s">
        <v>149</v>
      </c>
      <c r="DZ1" s="8" t="s">
        <v>150</v>
      </c>
      <c r="EA1" s="8" t="s">
        <v>151</v>
      </c>
      <c r="EB1" s="8" t="s">
        <v>152</v>
      </c>
      <c r="EC1" s="8" t="s">
        <v>153</v>
      </c>
      <c r="ED1" s="8" t="s">
        <v>154</v>
      </c>
      <c r="EE1" s="8" t="s">
        <v>155</v>
      </c>
      <c r="EF1" s="8" t="s">
        <v>156</v>
      </c>
      <c r="EG1" s="8" t="s">
        <v>157</v>
      </c>
      <c r="EH1" s="8" t="s">
        <v>158</v>
      </c>
      <c r="EI1" s="8" t="s">
        <v>159</v>
      </c>
      <c r="EJ1" s="8" t="s">
        <v>160</v>
      </c>
      <c r="EK1" s="8" t="s">
        <v>161</v>
      </c>
      <c r="EL1" s="8" t="s">
        <v>162</v>
      </c>
      <c r="EM1" s="8" t="s">
        <v>163</v>
      </c>
      <c r="EN1" s="8" t="s">
        <v>164</v>
      </c>
      <c r="EO1" s="8" t="s">
        <v>165</v>
      </c>
      <c r="EP1" s="8" t="s">
        <v>166</v>
      </c>
      <c r="EQ1" s="8" t="s">
        <v>167</v>
      </c>
      <c r="ER1" s="8" t="s">
        <v>168</v>
      </c>
      <c r="ES1" s="8" t="s">
        <v>169</v>
      </c>
      <c r="ET1" s="8" t="s">
        <v>170</v>
      </c>
      <c r="EU1" s="8" t="s">
        <v>171</v>
      </c>
      <c r="EV1" s="8" t="s">
        <v>172</v>
      </c>
      <c r="EW1" s="8" t="s">
        <v>173</v>
      </c>
      <c r="EX1" s="8" t="s">
        <v>174</v>
      </c>
      <c r="EY1" s="8" t="s">
        <v>175</v>
      </c>
      <c r="EZ1" s="8" t="s">
        <v>176</v>
      </c>
      <c r="FA1" s="8" t="s">
        <v>177</v>
      </c>
      <c r="FB1" s="8" t="s">
        <v>178</v>
      </c>
      <c r="FC1" s="8" t="s">
        <v>179</v>
      </c>
      <c r="FD1" s="8" t="s">
        <v>180</v>
      </c>
      <c r="FE1" s="8" t="s">
        <v>181</v>
      </c>
      <c r="FF1" s="8" t="s">
        <v>182</v>
      </c>
      <c r="FG1" s="8" t="s">
        <v>183</v>
      </c>
      <c r="FH1" s="8" t="s">
        <v>184</v>
      </c>
      <c r="FI1" s="8" t="s">
        <v>185</v>
      </c>
      <c r="FJ1" s="8" t="s">
        <v>186</v>
      </c>
      <c r="FK1" s="8" t="s">
        <v>187</v>
      </c>
      <c r="FL1" s="8" t="s">
        <v>188</v>
      </c>
      <c r="FM1" s="8" t="s">
        <v>189</v>
      </c>
      <c r="FN1" s="8" t="s">
        <v>190</v>
      </c>
      <c r="FO1" s="8" t="s">
        <v>191</v>
      </c>
      <c r="FP1" s="8" t="s">
        <v>192</v>
      </c>
      <c r="FQ1" s="8" t="s">
        <v>193</v>
      </c>
      <c r="FR1" s="8" t="s">
        <v>194</v>
      </c>
      <c r="FS1" s="8" t="s">
        <v>195</v>
      </c>
      <c r="FT1" s="8" t="s">
        <v>196</v>
      </c>
      <c r="FU1" s="8" t="s">
        <v>197</v>
      </c>
      <c r="FV1" s="8" t="s">
        <v>198</v>
      </c>
      <c r="FW1" s="8" t="s">
        <v>199</v>
      </c>
      <c r="FX1" s="8" t="s">
        <v>200</v>
      </c>
      <c r="FY1" s="8" t="s">
        <v>201</v>
      </c>
      <c r="FZ1" s="8" t="s">
        <v>202</v>
      </c>
      <c r="GA1" s="8" t="s">
        <v>203</v>
      </c>
      <c r="GB1" s="8" t="s">
        <v>204</v>
      </c>
      <c r="GC1" s="8" t="s">
        <v>205</v>
      </c>
      <c r="GD1" s="8" t="s">
        <v>206</v>
      </c>
      <c r="GE1" s="8" t="s">
        <v>207</v>
      </c>
      <c r="GF1" s="8" t="s">
        <v>208</v>
      </c>
      <c r="GG1" s="8" t="s">
        <v>209</v>
      </c>
      <c r="GH1" s="8" t="s">
        <v>210</v>
      </c>
      <c r="GI1" s="8" t="s">
        <v>211</v>
      </c>
      <c r="GJ1" s="8" t="s">
        <v>212</v>
      </c>
      <c r="GK1" s="8" t="s">
        <v>213</v>
      </c>
      <c r="GL1" s="8" t="s">
        <v>214</v>
      </c>
      <c r="GM1" s="8" t="s">
        <v>215</v>
      </c>
      <c r="GN1" s="8" t="s">
        <v>216</v>
      </c>
      <c r="GO1" s="8" t="s">
        <v>217</v>
      </c>
      <c r="GP1" s="8" t="s">
        <v>218</v>
      </c>
      <c r="GQ1" s="8" t="s">
        <v>219</v>
      </c>
      <c r="GR1" s="8" t="s">
        <v>220</v>
      </c>
      <c r="GS1" s="8" t="s">
        <v>221</v>
      </c>
      <c r="GT1" s="8" t="s">
        <v>222</v>
      </c>
      <c r="GU1" s="8" t="s">
        <v>223</v>
      </c>
      <c r="GV1" s="8" t="s">
        <v>224</v>
      </c>
      <c r="GW1" s="8" t="s">
        <v>225</v>
      </c>
      <c r="GX1" s="8" t="s">
        <v>226</v>
      </c>
      <c r="GY1" s="8" t="s">
        <v>227</v>
      </c>
      <c r="GZ1" s="8" t="s">
        <v>228</v>
      </c>
      <c r="HA1" s="8" t="s">
        <v>229</v>
      </c>
      <c r="HB1" s="8" t="s">
        <v>230</v>
      </c>
      <c r="HC1" s="8" t="s">
        <v>231</v>
      </c>
      <c r="HD1" s="8" t="s">
        <v>232</v>
      </c>
      <c r="HE1" s="8" t="s">
        <v>233</v>
      </c>
      <c r="HF1" s="8" t="s">
        <v>234</v>
      </c>
      <c r="HG1" s="8" t="s">
        <v>235</v>
      </c>
      <c r="HH1" s="8" t="s">
        <v>236</v>
      </c>
      <c r="HI1" s="8" t="s">
        <v>237</v>
      </c>
      <c r="HJ1" s="8" t="s">
        <v>238</v>
      </c>
      <c r="HK1" s="8" t="s">
        <v>239</v>
      </c>
      <c r="HL1" s="8" t="s">
        <v>240</v>
      </c>
      <c r="HM1" s="8" t="s">
        <v>241</v>
      </c>
      <c r="HN1" s="8" t="s">
        <v>242</v>
      </c>
      <c r="HO1" s="8" t="s">
        <v>243</v>
      </c>
      <c r="HP1" s="8" t="s">
        <v>244</v>
      </c>
      <c r="HQ1" s="8" t="s">
        <v>245</v>
      </c>
      <c r="HR1" s="8" t="s">
        <v>246</v>
      </c>
      <c r="HS1" s="8" t="s">
        <v>247</v>
      </c>
      <c r="HT1" s="8" t="s">
        <v>248</v>
      </c>
      <c r="HU1" s="8" t="s">
        <v>249</v>
      </c>
      <c r="HV1" s="8" t="s">
        <v>250</v>
      </c>
      <c r="HW1" s="8" t="s">
        <v>251</v>
      </c>
      <c r="HX1" s="8" t="s">
        <v>252</v>
      </c>
      <c r="HY1" s="8" t="s">
        <v>253</v>
      </c>
      <c r="HZ1" s="8" t="s">
        <v>254</v>
      </c>
      <c r="IA1" s="8" t="s">
        <v>255</v>
      </c>
      <c r="IB1" s="8" t="s">
        <v>256</v>
      </c>
      <c r="IC1" s="8" t="s">
        <v>257</v>
      </c>
      <c r="ID1" s="8" t="s">
        <v>258</v>
      </c>
      <c r="IE1" s="8" t="s">
        <v>259</v>
      </c>
      <c r="IF1" s="8" t="s">
        <v>260</v>
      </c>
      <c r="IG1" s="8" t="s">
        <v>261</v>
      </c>
      <c r="IH1" s="8" t="s">
        <v>262</v>
      </c>
      <c r="II1" s="8" t="s">
        <v>263</v>
      </c>
      <c r="IJ1" s="8" t="s">
        <v>264</v>
      </c>
      <c r="IK1" s="8" t="s">
        <v>265</v>
      </c>
      <c r="IL1" s="8" t="s">
        <v>266</v>
      </c>
      <c r="IM1" s="8" t="s">
        <v>267</v>
      </c>
      <c r="IN1" s="8" t="s">
        <v>268</v>
      </c>
      <c r="IO1" s="8" t="s">
        <v>269</v>
      </c>
      <c r="IP1" s="8" t="s">
        <v>270</v>
      </c>
      <c r="IQ1" s="8" t="s">
        <v>271</v>
      </c>
      <c r="IR1" s="8" t="s">
        <v>272</v>
      </c>
      <c r="IS1" s="8" t="s">
        <v>273</v>
      </c>
      <c r="IT1" s="8" t="s">
        <v>274</v>
      </c>
      <c r="IU1" s="8" t="s">
        <v>275</v>
      </c>
      <c r="IV1" s="8" t="s">
        <v>276</v>
      </c>
    </row>
    <row r="2" spans="1:4" ht="12.75" customHeight="1">
      <c r="A2" s="5" t="s">
        <v>21</v>
      </c>
      <c r="B2" s="42"/>
      <c r="C2" s="9"/>
      <c r="D2" s="10">
        <v>303412</v>
      </c>
    </row>
    <row r="3" spans="1:4" ht="12.75" customHeight="1">
      <c r="A3" s="5"/>
      <c r="B3" s="42"/>
      <c r="C3" s="9"/>
      <c r="D3" s="11"/>
    </row>
    <row r="4" spans="1:4" ht="12.75" customHeight="1">
      <c r="A4" s="12" t="s">
        <v>282</v>
      </c>
      <c r="B4" s="42"/>
      <c r="C4" s="9"/>
      <c r="D4" s="11"/>
    </row>
    <row r="5" spans="1:4" s="16" customFormat="1" ht="12.75" customHeight="1">
      <c r="A5" s="13" t="s">
        <v>291</v>
      </c>
      <c r="B5" s="43">
        <v>23140</v>
      </c>
      <c r="C5" s="14"/>
      <c r="D5" s="15"/>
    </row>
    <row r="6" spans="1:4" s="16" customFormat="1" ht="12.75" customHeight="1">
      <c r="A6" s="13" t="s">
        <v>288</v>
      </c>
      <c r="B6" s="43">
        <v>7832</v>
      </c>
      <c r="C6" s="14"/>
      <c r="D6" s="15"/>
    </row>
    <row r="7" spans="1:4" s="16" customFormat="1" ht="12.75" customHeight="1">
      <c r="A7" s="17" t="s">
        <v>279</v>
      </c>
      <c r="B7" s="43">
        <v>1200</v>
      </c>
      <c r="C7" s="18"/>
      <c r="D7" s="19"/>
    </row>
    <row r="8" spans="1:5" s="16" customFormat="1" ht="12.75" customHeight="1">
      <c r="A8" s="17" t="s">
        <v>292</v>
      </c>
      <c r="B8" s="50">
        <v>18946</v>
      </c>
      <c r="C8" s="59"/>
      <c r="D8" s="60"/>
      <c r="E8" s="16" t="s">
        <v>293</v>
      </c>
    </row>
    <row r="9" spans="1:4" s="16" customFormat="1" ht="12.75" customHeight="1">
      <c r="A9" s="20" t="s">
        <v>0</v>
      </c>
      <c r="B9" s="43"/>
      <c r="C9" s="18">
        <f>SUM(B5:B8)</f>
        <v>51118</v>
      </c>
      <c r="D9" s="19">
        <f>D2-C9</f>
        <v>252294</v>
      </c>
    </row>
    <row r="10" spans="1:4" s="16" customFormat="1" ht="12.75" customHeight="1">
      <c r="A10" s="77"/>
      <c r="B10" s="78"/>
      <c r="C10" s="79"/>
      <c r="D10" s="80"/>
    </row>
    <row r="11" spans="1:4" s="4" customFormat="1" ht="12.75" customHeight="1">
      <c r="A11" s="20" t="s">
        <v>23</v>
      </c>
      <c r="B11" s="43">
        <v>54850</v>
      </c>
      <c r="C11" s="18">
        <f>B11</f>
        <v>54850</v>
      </c>
      <c r="D11" s="19">
        <f>D9-C11</f>
        <v>197444</v>
      </c>
    </row>
    <row r="12" spans="1:4" s="16" customFormat="1" ht="12.75" customHeight="1">
      <c r="A12" s="22"/>
      <c r="B12" s="43"/>
      <c r="C12" s="18"/>
      <c r="D12" s="19"/>
    </row>
    <row r="13" spans="1:4" ht="12.75" customHeight="1">
      <c r="A13" s="12" t="s">
        <v>22</v>
      </c>
      <c r="B13" s="44"/>
      <c r="C13" s="26"/>
      <c r="D13" s="11"/>
    </row>
    <row r="14" spans="1:4" s="16" customFormat="1" ht="12.75" customHeight="1">
      <c r="A14" s="13" t="s">
        <v>7</v>
      </c>
      <c r="B14" s="43">
        <v>12000</v>
      </c>
      <c r="C14" s="18"/>
      <c r="D14" s="19"/>
    </row>
    <row r="15" spans="1:4" ht="12.75" customHeight="1">
      <c r="A15" s="12" t="s">
        <v>13</v>
      </c>
      <c r="B15" s="42"/>
      <c r="C15" s="26">
        <f>SUM(B14:B14)</f>
        <v>12000</v>
      </c>
      <c r="D15" s="10">
        <f>D11-C15</f>
        <v>185444</v>
      </c>
    </row>
    <row r="16" spans="1:4" s="16" customFormat="1" ht="12.75" customHeight="1">
      <c r="A16" s="13"/>
      <c r="B16" s="45"/>
      <c r="C16" s="24"/>
      <c r="D16" s="19"/>
    </row>
    <row r="17" spans="1:4" ht="12.75" customHeight="1">
      <c r="A17" s="12" t="s">
        <v>1</v>
      </c>
      <c r="B17" s="44"/>
      <c r="C17" s="9"/>
      <c r="D17" s="11"/>
    </row>
    <row r="18" spans="1:4" s="16" customFormat="1" ht="12.75" customHeight="1">
      <c r="A18" s="13" t="s">
        <v>2</v>
      </c>
      <c r="B18" s="43">
        <v>12000</v>
      </c>
      <c r="C18" s="14"/>
      <c r="D18" s="15"/>
    </row>
    <row r="19" spans="1:4" s="16" customFormat="1" ht="12.75" customHeight="1">
      <c r="A19" s="13" t="s">
        <v>8</v>
      </c>
      <c r="B19" s="43">
        <v>12000</v>
      </c>
      <c r="C19" s="27"/>
      <c r="D19" s="19"/>
    </row>
    <row r="20" spans="1:4" s="16" customFormat="1" ht="12.75" customHeight="1">
      <c r="A20" s="13" t="s">
        <v>9</v>
      </c>
      <c r="B20" s="43">
        <v>1000</v>
      </c>
      <c r="C20" s="27"/>
      <c r="D20" s="21"/>
    </row>
    <row r="21" spans="1:4" ht="12.75" customHeight="1">
      <c r="A21" s="12" t="s">
        <v>3</v>
      </c>
      <c r="B21" s="42"/>
      <c r="C21" s="26">
        <f>SUM(B18:B20)</f>
        <v>25000</v>
      </c>
      <c r="D21" s="10">
        <f>D15-C21</f>
        <v>160444</v>
      </c>
    </row>
    <row r="22" spans="1:4" ht="12.75" customHeight="1">
      <c r="A22" s="12"/>
      <c r="B22" s="42"/>
      <c r="C22" s="23"/>
      <c r="D22" s="10"/>
    </row>
    <row r="23" spans="1:4" ht="12.75" customHeight="1">
      <c r="A23" s="12" t="s">
        <v>16</v>
      </c>
      <c r="B23" s="46"/>
      <c r="C23" s="1"/>
      <c r="D23" s="2"/>
    </row>
    <row r="24" spans="1:4" s="16" customFormat="1" ht="12.75" customHeight="1">
      <c r="A24" s="13" t="s">
        <v>284</v>
      </c>
      <c r="B24" s="45">
        <v>22230</v>
      </c>
      <c r="C24" s="24"/>
      <c r="D24" s="19"/>
    </row>
    <row r="25" spans="1:4" s="16" customFormat="1" ht="12.75" customHeight="1">
      <c r="A25" s="13" t="s">
        <v>14</v>
      </c>
      <c r="B25" s="45">
        <v>4500</v>
      </c>
      <c r="C25" s="24"/>
      <c r="D25" s="19"/>
    </row>
    <row r="26" spans="1:4" s="16" customFormat="1" ht="12.75" customHeight="1">
      <c r="A26" s="13" t="s">
        <v>24</v>
      </c>
      <c r="B26" s="45">
        <v>7500</v>
      </c>
      <c r="C26" s="24"/>
      <c r="D26" s="19"/>
    </row>
    <row r="27" spans="1:4" ht="12.75" customHeight="1">
      <c r="A27" s="12" t="s">
        <v>15</v>
      </c>
      <c r="B27" s="44"/>
      <c r="C27" s="25">
        <f>SUM(B24,B25,B26)</f>
        <v>34230</v>
      </c>
      <c r="D27" s="10">
        <f>D21-C27</f>
        <v>126214</v>
      </c>
    </row>
    <row r="28" spans="1:4" s="16" customFormat="1" ht="12.75" customHeight="1">
      <c r="A28" s="13"/>
      <c r="B28" s="43"/>
      <c r="C28" s="27"/>
      <c r="D28" s="21"/>
    </row>
    <row r="29" spans="1:4" s="16" customFormat="1" ht="12.75" customHeight="1">
      <c r="A29" s="20" t="s">
        <v>280</v>
      </c>
      <c r="B29" s="43">
        <v>32500</v>
      </c>
      <c r="C29" s="18">
        <f>B29</f>
        <v>32500</v>
      </c>
      <c r="D29" s="19">
        <f>D27-C29</f>
        <v>93714</v>
      </c>
    </row>
    <row r="30" spans="1:4" s="16" customFormat="1" ht="12.75" customHeight="1">
      <c r="A30" s="20"/>
      <c r="B30" s="43"/>
      <c r="C30" s="18"/>
      <c r="D30" s="19"/>
    </row>
    <row r="31" spans="1:4" ht="12.75" customHeight="1">
      <c r="A31" s="12" t="s">
        <v>4</v>
      </c>
      <c r="B31" s="44"/>
      <c r="C31" s="9"/>
      <c r="D31" s="11"/>
    </row>
    <row r="32" spans="1:4" s="16" customFormat="1" ht="12.75" customHeight="1">
      <c r="A32" s="13" t="s">
        <v>5</v>
      </c>
      <c r="B32" s="43">
        <v>12000</v>
      </c>
      <c r="C32" s="14"/>
      <c r="D32" s="15"/>
    </row>
    <row r="33" spans="1:4" s="16" customFormat="1" ht="12.75" customHeight="1">
      <c r="A33" s="13" t="s">
        <v>20</v>
      </c>
      <c r="B33" s="43">
        <v>9600</v>
      </c>
      <c r="C33" s="27"/>
      <c r="D33" s="19"/>
    </row>
    <row r="34" spans="1:4" s="57" customFormat="1" ht="12.75" customHeight="1">
      <c r="A34" s="55" t="s">
        <v>6</v>
      </c>
      <c r="B34" s="44"/>
      <c r="C34" s="23">
        <f>SUM(B32:B33)</f>
        <v>21600</v>
      </c>
      <c r="D34" s="56">
        <f>D29-C34</f>
        <v>72114</v>
      </c>
    </row>
    <row r="35" spans="1:4" ht="12.75" customHeight="1">
      <c r="A35" s="12"/>
      <c r="B35" s="44"/>
      <c r="C35" s="26"/>
      <c r="D35" s="10"/>
    </row>
    <row r="36" spans="1:4" ht="12.75" customHeight="1">
      <c r="A36" s="54" t="s">
        <v>286</v>
      </c>
      <c r="B36" s="44">
        <v>16400</v>
      </c>
      <c r="C36" s="58">
        <f>B36</f>
        <v>16400</v>
      </c>
      <c r="D36" s="10">
        <f>D34-C36</f>
        <v>55714</v>
      </c>
    </row>
    <row r="37" spans="1:4" ht="12.75" customHeight="1">
      <c r="A37" s="51"/>
      <c r="C37" s="52"/>
      <c r="D37" s="10"/>
    </row>
    <row r="38" spans="1:4" ht="12.75" customHeight="1">
      <c r="A38" s="38" t="s">
        <v>283</v>
      </c>
      <c r="B38" s="35">
        <v>2650</v>
      </c>
      <c r="C38" s="58">
        <f>B38</f>
        <v>2650</v>
      </c>
      <c r="D38" s="10">
        <f>D36-C38</f>
        <v>53064</v>
      </c>
    </row>
    <row r="39" spans="3:4" ht="12.75" customHeight="1">
      <c r="C39" s="58"/>
      <c r="D39" s="10"/>
    </row>
    <row r="40" spans="1:4" ht="12.75" customHeight="1">
      <c r="A40" s="38" t="s">
        <v>277</v>
      </c>
      <c r="B40" s="44">
        <v>10000</v>
      </c>
      <c r="C40" s="58">
        <f>B40</f>
        <v>10000</v>
      </c>
      <c r="D40" s="10">
        <f>D38-C40</f>
        <v>43064</v>
      </c>
    </row>
    <row r="41" spans="3:4" ht="12.75" customHeight="1">
      <c r="C41" s="52"/>
      <c r="D41" s="53"/>
    </row>
    <row r="42" spans="1:4" s="31" customFormat="1" ht="12.75" customHeight="1">
      <c r="A42" s="28" t="s">
        <v>281</v>
      </c>
      <c r="B42" s="47"/>
      <c r="C42" s="29"/>
      <c r="D42" s="30">
        <f>D40</f>
        <v>43064</v>
      </c>
    </row>
    <row r="43" spans="1:5" ht="30" customHeight="1">
      <c r="A43" s="49" t="s">
        <v>297</v>
      </c>
      <c r="B43" s="61" t="s">
        <v>289</v>
      </c>
      <c r="C43" s="33"/>
      <c r="D43" s="34"/>
      <c r="E43" s="3"/>
    </row>
    <row r="44" spans="1:256" ht="30" customHeight="1">
      <c r="A44" s="64" t="s">
        <v>296</v>
      </c>
      <c r="B44" s="65">
        <v>20000</v>
      </c>
      <c r="C44" s="70"/>
      <c r="D44" s="71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  <c r="IR44" s="72"/>
      <c r="IS44" s="72"/>
      <c r="IT44" s="72"/>
      <c r="IU44" s="72"/>
      <c r="IV44" s="72"/>
    </row>
    <row r="45" spans="1:4" s="66" customFormat="1" ht="28.5" customHeight="1">
      <c r="A45" s="66" t="s">
        <v>295</v>
      </c>
      <c r="B45" s="67">
        <v>27000</v>
      </c>
      <c r="C45" s="68"/>
      <c r="D45" s="69"/>
    </row>
    <row r="46" spans="1:4" ht="12.75" customHeight="1">
      <c r="A46" s="32" t="s">
        <v>17</v>
      </c>
      <c r="B46" s="48">
        <v>20000</v>
      </c>
      <c r="C46" s="62"/>
      <c r="D46" s="34"/>
    </row>
    <row r="47" spans="1:4" ht="15">
      <c r="A47" s="32" t="s">
        <v>285</v>
      </c>
      <c r="B47" s="48">
        <v>2000</v>
      </c>
      <c r="C47" s="35"/>
      <c r="D47" s="36" t="s">
        <v>287</v>
      </c>
    </row>
    <row r="48" spans="1:4" s="32" customFormat="1" ht="15.75" customHeight="1">
      <c r="A48" s="32" t="s">
        <v>294</v>
      </c>
      <c r="B48" s="63">
        <v>100</v>
      </c>
      <c r="C48" s="37"/>
      <c r="D48" s="38"/>
    </row>
    <row r="49" spans="1:256" s="32" customFormat="1" ht="15.75" customHeight="1">
      <c r="A49" s="76" t="s">
        <v>298</v>
      </c>
      <c r="B49" s="73"/>
      <c r="C49" s="74"/>
      <c r="D49" s="75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  <c r="IU49" s="64"/>
      <c r="IV49" s="64"/>
    </row>
    <row r="50" spans="1:4" ht="12.75" customHeight="1">
      <c r="A50" s="32" t="s">
        <v>278</v>
      </c>
      <c r="B50" s="48">
        <v>45000</v>
      </c>
      <c r="C50" s="33"/>
      <c r="D50" s="34"/>
    </row>
    <row r="51" spans="1:4" ht="12.75" customHeight="1">
      <c r="A51" s="32" t="s">
        <v>18</v>
      </c>
      <c r="B51" s="48">
        <v>49500</v>
      </c>
      <c r="C51" s="33"/>
      <c r="D51" s="34"/>
    </row>
    <row r="52" spans="1:4" ht="15">
      <c r="A52" s="32" t="s">
        <v>19</v>
      </c>
      <c r="B52" s="48">
        <v>47000</v>
      </c>
      <c r="C52" s="35"/>
      <c r="D52" s="36"/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Cara Orban</dc:creator>
  <cp:keywords/>
  <dc:description/>
  <cp:lastModifiedBy>McHugh, Sarah</cp:lastModifiedBy>
  <cp:lastPrinted>2012-02-22T00:34:24Z</cp:lastPrinted>
  <dcterms:created xsi:type="dcterms:W3CDTF">2011-02-07T18:04:00Z</dcterms:created>
  <dcterms:modified xsi:type="dcterms:W3CDTF">2012-11-05T20:12:18Z</dcterms:modified>
  <cp:category/>
  <cp:version/>
  <cp:contentType/>
  <cp:contentStatus/>
</cp:coreProperties>
</file>