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backenc.mt.gov\uemredirect_msl$\CW0100\Desktop\MSC meeting materials\"/>
    </mc:Choice>
  </mc:AlternateContent>
  <xr:revisionPtr revIDLastSave="0" documentId="13_ncr:1_{63258ADA-A44D-41BA-AF14-3FCF6679B5E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Y22 Budget Shared Costs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33" i="1"/>
  <c r="B33" i="1"/>
  <c r="B25" i="1"/>
  <c r="C10" i="1"/>
  <c r="C14" i="1" s="1"/>
  <c r="B10" i="1"/>
  <c r="B14" i="1" s="1"/>
  <c r="C36" i="1" l="1"/>
  <c r="D33" i="1"/>
  <c r="B36" i="1"/>
  <c r="B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tc={FB54CA27-928B-47B9-B2EC-9459708FAE9D}</author>
    <author>Orban, Cara</author>
  </authors>
  <commentList>
    <comment ref="A7" authorId="0" shapeId="0" xr:uid="{FB54CA27-928B-47B9-B2EC-9459708FAE9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decrease of about $25,000 from the amount we used to receive from this account.
Reply:
    Subject to change, pending legislative action.</t>
      </text>
    </comment>
    <comment ref="A32" authorId="1" shapeId="0" xr:uid="{3D8F8A70-9D59-42DB-AB37-5CB1B1B93524}">
      <text>
        <r>
          <rPr>
            <b/>
            <sz val="9"/>
            <color indexed="81"/>
            <rFont val="Tahoma"/>
            <family val="2"/>
          </rPr>
          <t>Orban, Cara:</t>
        </r>
        <r>
          <rPr>
            <sz val="9"/>
            <color indexed="81"/>
            <rFont val="Tahoma"/>
            <family val="2"/>
          </rPr>
          <t xml:space="preserve">
phone, office supplies, travel, CE, equipment. Suggest $6,500 each (MSL standard)</t>
        </r>
      </text>
    </comment>
    <comment ref="A35" authorId="1" shapeId="0" xr:uid="{465E2D0D-04C5-48ED-A5A5-991B7C7BABED}">
      <text>
        <r>
          <rPr>
            <b/>
            <sz val="9"/>
            <color indexed="81"/>
            <rFont val="Tahoma"/>
            <charset val="1"/>
          </rPr>
          <t>Orban, Cara:</t>
        </r>
        <r>
          <rPr>
            <sz val="9"/>
            <color indexed="81"/>
            <rFont val="Tahoma"/>
            <charset val="1"/>
          </rPr>
          <t xml:space="preserve">
Estimate provided by AK, 3/2/21</t>
        </r>
      </text>
    </comment>
  </commentList>
</comments>
</file>

<file path=xl/sharedStrings.xml><?xml version="1.0" encoding="utf-8"?>
<sst xmlns="http://schemas.openxmlformats.org/spreadsheetml/2006/main" count="30" uniqueCount="28">
  <si>
    <t>REVENUE</t>
  </si>
  <si>
    <t>PROJECTED</t>
  </si>
  <si>
    <t xml:space="preserve">RECEIVED </t>
  </si>
  <si>
    <t xml:space="preserve"> </t>
  </si>
  <si>
    <t>EXPENSES</t>
  </si>
  <si>
    <t>PAID</t>
  </si>
  <si>
    <t>BALANCE</t>
  </si>
  <si>
    <t>COSUGI (Customers of SirsiDynix Users Group, Inc.) annual fee</t>
  </si>
  <si>
    <t>TOTAL TRAINING, TRAVEL, OPERATIONS and MEETINGS</t>
  </si>
  <si>
    <t>TOTAL REVENUE:</t>
  </si>
  <si>
    <t>TOTAL REVENUE</t>
  </si>
  <si>
    <t>Content Management Committee annual in-person meeting</t>
  </si>
  <si>
    <t>Executive Board in-person meeting travel</t>
  </si>
  <si>
    <t>TOTAL GROUP EXPENSES</t>
  </si>
  <si>
    <t>MSC training events</t>
  </si>
  <si>
    <t>TOTAL SOFTWARE AND ADMINISTRATIVE EXPENSES:</t>
  </si>
  <si>
    <t>SOFTWARE AND ADMINISTRATIVE EXPENSES</t>
  </si>
  <si>
    <t>MSC STAFF FTE CONTRIBUTION</t>
  </si>
  <si>
    <t>MONTANA SHARED CATALOG BUDGET - FY2022</t>
  </si>
  <si>
    <t>State General Fund/Coal Severance Tax ARM Resource Sharing Subsidy</t>
  </si>
  <si>
    <t>MSC Members Council 2022 spring meeting</t>
  </si>
  <si>
    <t>MSL indirect services</t>
  </si>
  <si>
    <t>SirsiDynix annual invoice</t>
  </si>
  <si>
    <t>TRAINING, TRAVEL, OPERATIONS, and MEETINGS</t>
  </si>
  <si>
    <t>MSC staff Zoho help desk software (2 licenses)</t>
  </si>
  <si>
    <t>Staff operations for 2.5 FTE ($1,500 for operations and $5,000 for all in-state and out-of-state travel; MSL standard)</t>
  </si>
  <si>
    <t>Estimated FY2022 revenues from member libraries - shared costs</t>
  </si>
  <si>
    <t>FY2021 budget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</si>
</sst>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4" fontId="3" fillId="0" borderId="0" xfId="1" applyFont="1" applyFill="1" applyBorder="1" applyAlignment="1"/>
    <xf numFmtId="44" fontId="4" fillId="0" borderId="0" xfId="1" applyFont="1" applyFill="1" applyBorder="1" applyAlignment="1"/>
    <xf numFmtId="0" fontId="3" fillId="0" borderId="0" xfId="0" applyFont="1" applyFill="1" applyBorder="1" applyAlignment="1"/>
    <xf numFmtId="44" fontId="2" fillId="0" borderId="0" xfId="1" applyFont="1" applyFill="1" applyBorder="1" applyAlignment="1"/>
    <xf numFmtId="44" fontId="2" fillId="0" borderId="0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right"/>
    </xf>
    <xf numFmtId="44" fontId="3" fillId="2" borderId="0" xfId="1" applyFont="1" applyFill="1" applyBorder="1" applyAlignment="1"/>
    <xf numFmtId="44" fontId="3" fillId="0" borderId="0" xfId="1" quotePrefix="1" applyFont="1" applyFill="1" applyBorder="1" applyAlignment="1"/>
    <xf numFmtId="44" fontId="3" fillId="3" borderId="0" xfId="1" applyFont="1" applyFill="1" applyBorder="1" applyAlignment="1"/>
    <xf numFmtId="44" fontId="3" fillId="0" borderId="0" xfId="1" applyFont="1" applyFill="1" applyBorder="1" applyAlignment="1">
      <alignment horizontal="right" wrapText="1"/>
    </xf>
    <xf numFmtId="44" fontId="3" fillId="3" borderId="0" xfId="1" applyFont="1" applyFill="1" applyBorder="1" applyAlignment="1" applyProtection="1">
      <protection locked="0"/>
    </xf>
    <xf numFmtId="44" fontId="2" fillId="3" borderId="0" xfId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0" borderId="0" xfId="0" applyFont="1" applyFill="1" applyBorder="1" applyAlignment="1"/>
    <xf numFmtId="0" fontId="0" fillId="0" borderId="0" xfId="0" applyFill="1"/>
    <xf numFmtId="44" fontId="0" fillId="0" borderId="0" xfId="1" applyFont="1"/>
    <xf numFmtId="44" fontId="8" fillId="0" borderId="0" xfId="1" applyFont="1" applyFill="1" applyBorder="1" applyAlignment="1"/>
    <xf numFmtId="1" fontId="2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0" fontId="2" fillId="0" borderId="0" xfId="0" applyNumberFormat="1" applyFont="1" applyFill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40" fontId="3" fillId="0" borderId="0" xfId="0" applyNumberFormat="1" applyFont="1" applyFill="1" applyBorder="1" applyAlignment="1">
      <alignment wrapText="1"/>
    </xf>
    <xf numFmtId="40" fontId="2" fillId="2" borderId="0" xfId="0" applyNumberFormat="1" applyFont="1" applyFill="1" applyBorder="1" applyAlignment="1">
      <alignment horizontal="right" wrapText="1"/>
    </xf>
    <xf numFmtId="1" fontId="3" fillId="0" borderId="0" xfId="0" quotePrefix="1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right" wrapText="1"/>
    </xf>
    <xf numFmtId="1" fontId="2" fillId="2" borderId="0" xfId="0" applyNumberFormat="1" applyFont="1" applyFill="1" applyBorder="1" applyAlignment="1">
      <alignment horizontal="right" wrapText="1"/>
    </xf>
    <xf numFmtId="1" fontId="2" fillId="3" borderId="0" xfId="0" applyNumberFormat="1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8" fontId="3" fillId="0" borderId="0" xfId="1" applyNumberFormat="1" applyFont="1" applyFill="1" applyBorder="1" applyAlignment="1"/>
    <xf numFmtId="8" fontId="0" fillId="0" borderId="0" xfId="0" applyNumberFormat="1"/>
    <xf numFmtId="44" fontId="3" fillId="0" borderId="0" xfId="1" applyNumberFormat="1" applyFont="1" applyFill="1" applyBorder="1" applyAlignment="1"/>
    <xf numFmtId="6" fontId="3" fillId="0" borderId="0" xfId="1" applyNumberFormat="1" applyFont="1" applyFill="1" applyBorder="1" applyAlignment="1"/>
  </cellXfs>
  <cellStyles count="6">
    <cellStyle name="Currency" xfId="1" builtinId="4"/>
    <cellStyle name="Currency 2" xfId="3" xr:uid="{00000000-0005-0000-0000-000001000000}"/>
    <cellStyle name="Normal" xfId="0" builtinId="0"/>
    <cellStyle name="Normal 2" xfId="5" xr:uid="{00000000-0005-0000-0000-000003000000}"/>
    <cellStyle name="Normal 3" xfId="2" xr:uid="{00000000-0005-0000-0000-000004000000}"/>
    <cellStyle name="Percen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FA54979-10E2-4E4D-9757-2D4CC26CCDDE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rban, Cara" id="{8A1936FB-750F-4960-A54B-ACCF8A709A80}" userId="S::CW0100@mt.gov::73c07041-8184-4225-802f-ec0e75348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1-03-04T21:56:29.83" personId="{8A1936FB-750F-4960-A54B-ACCF8A709A80}" id="{FB54CA27-928B-47B9-B2EC-9459708FAE9D}">
    <text>This is a decrease of about $25,000 from the amount we used to receive from this account.</text>
  </threadedComment>
  <threadedComment ref="A7" dT="2021-03-11T19:45:21.32" personId="{8A1936FB-750F-4960-A54B-ACCF8A709A80}" id="{A96FBFF6-C4A6-4E5D-9239-6174D65ED156}" parentId="{FB54CA27-928B-47B9-B2EC-9459708FAE9D}">
    <text>Subject to change, pending legislative action.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7" workbookViewId="0">
      <selection activeCell="I29" sqref="I29"/>
    </sheetView>
  </sheetViews>
  <sheetFormatPr defaultRowHeight="15" x14ac:dyDescent="0.25"/>
  <cols>
    <col min="1" max="1" width="54.5703125" style="30" customWidth="1"/>
    <col min="2" max="2" width="35.28515625" style="16" customWidth="1"/>
    <col min="3" max="3" width="28.42578125" style="16" customWidth="1"/>
    <col min="4" max="4" width="21.5703125" style="16" customWidth="1"/>
    <col min="5" max="5" width="9.140625" style="15"/>
  </cols>
  <sheetData>
    <row r="1" spans="1:5" x14ac:dyDescent="0.25">
      <c r="A1" s="18" t="s">
        <v>18</v>
      </c>
      <c r="B1" s="1"/>
      <c r="C1" s="2"/>
      <c r="D1" s="1"/>
      <c r="E1" s="3"/>
    </row>
    <row r="2" spans="1:5" x14ac:dyDescent="0.25">
      <c r="A2" s="19"/>
      <c r="B2" s="1"/>
      <c r="C2" s="2"/>
      <c r="D2" s="1"/>
      <c r="E2" s="3"/>
    </row>
    <row r="3" spans="1:5" x14ac:dyDescent="0.25">
      <c r="A3" s="18" t="s">
        <v>0</v>
      </c>
      <c r="B3" s="4" t="s">
        <v>1</v>
      </c>
      <c r="C3" s="5" t="s">
        <v>2</v>
      </c>
      <c r="D3" s="1"/>
      <c r="E3" s="3"/>
    </row>
    <row r="4" spans="1:5" x14ac:dyDescent="0.25">
      <c r="A4" s="18"/>
      <c r="B4" s="1"/>
      <c r="C4" s="1"/>
      <c r="D4" s="1"/>
      <c r="E4" s="3"/>
    </row>
    <row r="5" spans="1:5" x14ac:dyDescent="0.25">
      <c r="A5" s="20"/>
      <c r="B5" s="1"/>
      <c r="C5" s="1"/>
      <c r="D5" s="1"/>
      <c r="E5" s="3"/>
    </row>
    <row r="6" spans="1:5" ht="26.25" x14ac:dyDescent="0.25">
      <c r="A6" s="21" t="s">
        <v>26</v>
      </c>
      <c r="B6" s="1">
        <v>436872.42</v>
      </c>
      <c r="C6" s="6"/>
      <c r="D6" s="1"/>
      <c r="E6" s="3"/>
    </row>
    <row r="7" spans="1:5" ht="26.25" x14ac:dyDescent="0.25">
      <c r="A7" s="22" t="s">
        <v>19</v>
      </c>
      <c r="B7" s="1">
        <v>98885</v>
      </c>
      <c r="C7" s="1"/>
      <c r="D7" s="1"/>
      <c r="E7" s="3"/>
    </row>
    <row r="8" spans="1:5" x14ac:dyDescent="0.25">
      <c r="A8" s="22" t="s">
        <v>27</v>
      </c>
      <c r="B8" s="1">
        <v>2675.37</v>
      </c>
      <c r="C8" s="1"/>
      <c r="D8" s="1"/>
      <c r="E8" s="3"/>
    </row>
    <row r="9" spans="1:5" x14ac:dyDescent="0.25">
      <c r="A9" s="22"/>
      <c r="B9" s="1"/>
      <c r="C9" s="1"/>
      <c r="D9" s="1"/>
      <c r="E9" s="3"/>
    </row>
    <row r="10" spans="1:5" x14ac:dyDescent="0.25">
      <c r="A10" s="23" t="s">
        <v>9</v>
      </c>
      <c r="B10" s="7">
        <f>SUM(B6:B9)</f>
        <v>538432.78999999992</v>
      </c>
      <c r="C10" s="7">
        <f>SUM(C6:C9)</f>
        <v>0</v>
      </c>
      <c r="D10" s="7" t="s">
        <v>3</v>
      </c>
      <c r="E10" s="3"/>
    </row>
    <row r="11" spans="1:5" x14ac:dyDescent="0.25">
      <c r="A11" s="24"/>
      <c r="B11" s="8"/>
      <c r="C11" s="1"/>
      <c r="D11" s="1"/>
      <c r="E11" s="3"/>
    </row>
    <row r="12" spans="1:5" x14ac:dyDescent="0.25">
      <c r="A12" s="25"/>
      <c r="B12" s="1"/>
      <c r="C12" s="1"/>
      <c r="D12" s="1"/>
      <c r="E12" s="3"/>
    </row>
    <row r="13" spans="1:5" x14ac:dyDescent="0.25">
      <c r="A13" s="21"/>
      <c r="B13" s="1"/>
      <c r="C13" s="1"/>
      <c r="D13" s="1"/>
      <c r="E13" s="3"/>
    </row>
    <row r="14" spans="1:5" x14ac:dyDescent="0.25">
      <c r="A14" s="26" t="s">
        <v>10</v>
      </c>
      <c r="B14" s="7">
        <f>B10</f>
        <v>538432.78999999992</v>
      </c>
      <c r="C14" s="7">
        <f>C10</f>
        <v>0</v>
      </c>
      <c r="D14" s="7"/>
      <c r="E14" s="3"/>
    </row>
    <row r="15" spans="1:5" x14ac:dyDescent="0.25">
      <c r="A15" s="25"/>
      <c r="B15" s="1"/>
      <c r="C15" s="1"/>
      <c r="D15" s="1"/>
      <c r="E15" s="3"/>
    </row>
    <row r="16" spans="1:5" x14ac:dyDescent="0.25">
      <c r="A16" s="18" t="s">
        <v>4</v>
      </c>
      <c r="B16" s="5" t="s">
        <v>1</v>
      </c>
      <c r="C16" s="5" t="s">
        <v>5</v>
      </c>
      <c r="D16" s="4" t="s">
        <v>6</v>
      </c>
      <c r="E16" s="3"/>
    </row>
    <row r="17" spans="1:5" x14ac:dyDescent="0.25">
      <c r="A17" s="21"/>
      <c r="B17" s="1"/>
      <c r="C17" s="1"/>
      <c r="D17" s="1"/>
      <c r="E17" s="3"/>
    </row>
    <row r="18" spans="1:5" x14ac:dyDescent="0.25">
      <c r="A18" s="18" t="s">
        <v>16</v>
      </c>
      <c r="B18" s="1"/>
      <c r="C18" s="1"/>
      <c r="D18" s="5"/>
      <c r="E18" s="3"/>
    </row>
    <row r="19" spans="1:5" x14ac:dyDescent="0.25">
      <c r="A19" s="21"/>
      <c r="B19" s="1"/>
      <c r="C19" s="1"/>
      <c r="D19" s="1"/>
      <c r="E19" s="3"/>
    </row>
    <row r="20" spans="1:5" s="15" customFormat="1" x14ac:dyDescent="0.25">
      <c r="A20" s="21" t="s">
        <v>21</v>
      </c>
      <c r="B20" s="1">
        <v>3000</v>
      </c>
      <c r="C20" s="1"/>
      <c r="D20" s="1"/>
      <c r="E20" s="3"/>
    </row>
    <row r="21" spans="1:5" s="15" customFormat="1" x14ac:dyDescent="0.25">
      <c r="A21" s="21" t="s">
        <v>22</v>
      </c>
      <c r="B21" s="1">
        <v>334541.03000000003</v>
      </c>
      <c r="C21" s="1"/>
      <c r="D21" s="1"/>
      <c r="E21" s="3"/>
    </row>
    <row r="22" spans="1:5" s="15" customFormat="1" ht="26.25" x14ac:dyDescent="0.25">
      <c r="A22" s="21" t="s">
        <v>7</v>
      </c>
      <c r="B22" s="1">
        <v>100</v>
      </c>
      <c r="C22" s="1"/>
      <c r="D22" s="1"/>
      <c r="E22" s="3"/>
    </row>
    <row r="23" spans="1:5" x14ac:dyDescent="0.25">
      <c r="A23" s="21" t="s">
        <v>24</v>
      </c>
      <c r="B23" s="1">
        <v>720</v>
      </c>
      <c r="C23" s="1"/>
      <c r="D23" s="17"/>
      <c r="E23" s="3"/>
    </row>
    <row r="24" spans="1:5" x14ac:dyDescent="0.25">
      <c r="A24" s="21"/>
      <c r="B24" s="1"/>
      <c r="C24" s="1"/>
      <c r="D24" s="1"/>
      <c r="E24" s="3"/>
    </row>
    <row r="25" spans="1:5" x14ac:dyDescent="0.25">
      <c r="A25" s="27" t="s">
        <v>15</v>
      </c>
      <c r="B25" s="9">
        <f>SUM(B19:B24)</f>
        <v>338361.03</v>
      </c>
      <c r="C25" s="9">
        <f>SUM(C19:C24)</f>
        <v>0</v>
      </c>
      <c r="D25" s="17"/>
      <c r="E25" s="14"/>
    </row>
    <row r="26" spans="1:5" x14ac:dyDescent="0.25">
      <c r="A26" s="21"/>
      <c r="B26" s="1"/>
      <c r="C26" s="1"/>
      <c r="D26" s="1"/>
      <c r="E26" s="3"/>
    </row>
    <row r="27" spans="1:5" x14ac:dyDescent="0.25">
      <c r="A27" s="18" t="s">
        <v>23</v>
      </c>
      <c r="B27" s="33"/>
      <c r="C27" s="1"/>
      <c r="D27" s="1"/>
      <c r="E27" s="3"/>
    </row>
    <row r="28" spans="1:5" x14ac:dyDescent="0.25">
      <c r="A28" s="21" t="s">
        <v>11</v>
      </c>
      <c r="B28" s="33">
        <v>1000</v>
      </c>
      <c r="C28" s="31"/>
      <c r="D28" s="17"/>
      <c r="E28" s="3"/>
    </row>
    <row r="29" spans="1:5" x14ac:dyDescent="0.25">
      <c r="A29" s="21" t="s">
        <v>12</v>
      </c>
      <c r="B29" s="33">
        <v>1000</v>
      </c>
      <c r="C29" s="32"/>
      <c r="D29" s="1"/>
      <c r="E29" s="3"/>
    </row>
    <row r="30" spans="1:5" x14ac:dyDescent="0.25">
      <c r="A30" s="21" t="s">
        <v>20</v>
      </c>
      <c r="B30" s="33">
        <v>1500</v>
      </c>
      <c r="C30" s="1">
        <v>0</v>
      </c>
      <c r="D30" s="1"/>
      <c r="E30" s="3"/>
    </row>
    <row r="31" spans="1:5" x14ac:dyDescent="0.25">
      <c r="A31" s="21" t="s">
        <v>14</v>
      </c>
      <c r="B31" s="33">
        <v>1000</v>
      </c>
      <c r="C31" s="1">
        <v>0</v>
      </c>
      <c r="D31" s="1"/>
      <c r="E31" s="3"/>
    </row>
    <row r="32" spans="1:5" ht="26.25" x14ac:dyDescent="0.25">
      <c r="A32" s="21" t="s">
        <v>25</v>
      </c>
      <c r="B32" s="34">
        <v>16250</v>
      </c>
      <c r="C32" s="1">
        <v>0</v>
      </c>
      <c r="D32" s="1"/>
      <c r="E32" s="3"/>
    </row>
    <row r="33" spans="1:5" x14ac:dyDescent="0.25">
      <c r="A33" s="27" t="s">
        <v>8</v>
      </c>
      <c r="B33" s="9">
        <f>SUM(B28:B32)</f>
        <v>20750</v>
      </c>
      <c r="C33" s="9">
        <f>SUM(C28:C32)</f>
        <v>0</v>
      </c>
      <c r="D33" s="9">
        <f>SUM(D20:D32)</f>
        <v>0</v>
      </c>
      <c r="E33" s="3"/>
    </row>
    <row r="34" spans="1:5" x14ac:dyDescent="0.25">
      <c r="A34" s="21"/>
      <c r="B34" s="1"/>
      <c r="C34" s="1"/>
      <c r="D34" s="1"/>
      <c r="E34" s="3"/>
    </row>
    <row r="35" spans="1:5" x14ac:dyDescent="0.25">
      <c r="A35" s="18" t="s">
        <v>17</v>
      </c>
      <c r="B35" s="10">
        <v>179321.76</v>
      </c>
      <c r="C35" s="1"/>
      <c r="D35" s="1"/>
      <c r="E35" s="3"/>
    </row>
    <row r="36" spans="1:5" x14ac:dyDescent="0.25">
      <c r="A36" s="28" t="s">
        <v>13</v>
      </c>
      <c r="B36" s="11">
        <f>B25+B33+B35</f>
        <v>538432.79</v>
      </c>
      <c r="C36" s="11">
        <f>C25+C33+C35</f>
        <v>0</v>
      </c>
      <c r="D36" s="12"/>
      <c r="E36" s="3"/>
    </row>
    <row r="37" spans="1:5" x14ac:dyDescent="0.25">
      <c r="A37" s="29" t="s">
        <v>6</v>
      </c>
      <c r="B37" s="4">
        <f>SUM(B14-B36)</f>
        <v>-1.1641532182693481E-10</v>
      </c>
      <c r="C37" s="1"/>
      <c r="D37" s="1"/>
      <c r="E37" s="13"/>
    </row>
  </sheetData>
  <pageMargins left="0.7" right="0.7" top="0.75" bottom="0.75" header="0.3" footer="0.3"/>
  <pageSetup scale="78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 Budget Shared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Orban, Cara</cp:lastModifiedBy>
  <cp:lastPrinted>2019-04-17T19:09:25Z</cp:lastPrinted>
  <dcterms:created xsi:type="dcterms:W3CDTF">2018-04-17T18:36:53Z</dcterms:created>
  <dcterms:modified xsi:type="dcterms:W3CDTF">2021-03-19T17:39:26Z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bfdf5d6dd91a44d190288937554a6411</vt:lpwstr>
  </property>
</Properties>
</file>