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<sst xmlns="http://schemas.openxmlformats.org/spreadsheetml/2006/main" count="52" uniqueCount="50">
  <si>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MontanaLibrary2Go: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</si>
  <si>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</si>
  <si>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</si>
  <si>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</si>
  <si>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</si>
  <si>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</si>
  <si>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Total Statewide Training</t>
  </si>
  <si>
    <t>Costs</t>
  </si>
  <si>
    <t>Project totals</t>
  </si>
  <si>
    <t>Summer Reading Program PSAs</t>
  </si>
  <si>
    <t>Summer Reading Program Contract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</si>
  <si>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</si>
  <si>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</si>
  <si>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</si>
  <si>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</si>
  <si>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</si>
  <si>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</si>
  <si>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</si>
  <si>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</si>
  <si>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</si>
  <si>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</si>
  <si>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</si>
  <si>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</si>
  <si>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</si>
  <si>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</si>
  <si>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</si>
  <si>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Contribution Toward OCLC First Search Seats and Unlimited Cataloging</t>
  </si>
  <si>
    <t>MSL Portion of Digital Archive</t>
  </si>
  <si>
    <t>MMP Digital Collection Development</t>
  </si>
  <si>
    <t>MSL Portion of  CONTENTdm (Software and Storage)</t>
  </si>
  <si>
    <t>Ready2Read Rendezvous</t>
  </si>
  <si>
    <t>Trustee Training</t>
  </si>
  <si>
    <t>Courier Discount to Participating Libraries</t>
  </si>
  <si>
    <t>Total MontanaLibrary2Go (covered by LSTA)</t>
  </si>
  <si>
    <t>New Library Participation Fees (3 New Libraries @ $1,500 Each)</t>
  </si>
  <si>
    <t>Mountain West Digital Library Annual Membership Dues for Montana Memory Project</t>
  </si>
  <si>
    <t>OCLC FY16 Group Services:</t>
  </si>
  <si>
    <t>FY16 OCLC Group Services Potential Gap</t>
  </si>
  <si>
    <t>OverDrive Annual Hosting Fee for FY16 (Other Half to be Paid by Membership)</t>
  </si>
  <si>
    <t>Summer Reading Program Manuals (110 @ $12.50 Each)</t>
  </si>
  <si>
    <t>Early Literacy Support Position (5 Hours per Week), Includes Travel</t>
  </si>
  <si>
    <t>Montana Shared Catalog New Libraries</t>
  </si>
  <si>
    <t>Discover It! (EBSCO Discovery Service) Annual Renewal</t>
  </si>
  <si>
    <t>Fall Workshops (Based in Helena)</t>
  </si>
  <si>
    <r>
      <t xml:space="preserve">WorldShare Interlibrary Loan </t>
    </r>
    <r>
      <rPr>
        <sz val="9"/>
        <rFont val="Arial"/>
        <family val="2"/>
      </rPr>
      <t>($98,885 State Resource Sharing Funds+ $17,268 FY14 LSTA + $16,442 FY15 LSTA= $132,595 total WorldShare ILL)</t>
    </r>
  </si>
  <si>
    <t>Additional Project Proposals</t>
  </si>
  <si>
    <t>Additional Project Proposals Total</t>
  </si>
  <si>
    <t>Early Literacy: Mind in the Making conference and Texting Project</t>
  </si>
  <si>
    <t>Trustee Training:  Additional for Succession and Board Development Trainings</t>
  </si>
  <si>
    <t>FY 2015 LSTA Statewide Projects Budget_Update_November, 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</si>
</sst>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>
      <alignment/>
      <protection/>
    </xf>
    <xf numFmtId="42" fontId="3" fillId="0" borderId="0" xfId="57" applyNumberFormat="1" applyFont="1" applyAlignment="1">
      <alignment/>
      <protection/>
    </xf>
    <xf numFmtId="0" fontId="0" fillId="0" borderId="0" xfId="0" applyAlignment="1">
      <alignment wrapText="1"/>
    </xf>
    <xf numFmtId="42" fontId="47" fillId="0" borderId="0" xfId="57" applyNumberFormat="1" applyFont="1">
      <alignment/>
      <protection/>
    </xf>
    <xf numFmtId="42" fontId="2" fillId="0" borderId="0" xfId="57" applyNumberFormat="1" applyFont="1" applyAlignment="1">
      <alignment horizontal="left"/>
      <protection/>
    </xf>
    <xf numFmtId="0" fontId="4" fillId="0" borderId="0" xfId="57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7" applyNumberFormat="1" applyFont="1" applyAlignment="1">
      <alignment horizontal="center" wrapText="1"/>
      <protection/>
    </xf>
    <xf numFmtId="42" fontId="2" fillId="0" borderId="0" xfId="57" applyNumberFormat="1" applyFont="1">
      <alignment/>
      <protection/>
    </xf>
    <xf numFmtId="42" fontId="2" fillId="0" borderId="0" xfId="57" applyNumberFormat="1" applyFont="1" applyBorder="1">
      <alignment/>
      <protection/>
    </xf>
    <xf numFmtId="0" fontId="48" fillId="0" borderId="0" xfId="0" applyFont="1" applyAlignment="1">
      <alignment horizontal="center" wrapText="1"/>
    </xf>
    <xf numFmtId="0" fontId="3" fillId="0" borderId="0" xfId="57" applyFont="1">
      <alignment/>
      <protection/>
    </xf>
    <xf numFmtId="0" fontId="48" fillId="0" borderId="0" xfId="0" applyFont="1" applyAlignment="1">
      <alignment wrapText="1"/>
    </xf>
    <xf numFmtId="0" fontId="45" fillId="0" borderId="0" xfId="0" applyFont="1" applyAlignment="1">
      <alignment/>
    </xf>
    <xf numFmtId="42" fontId="2" fillId="0" borderId="0" xfId="57" applyNumberFormat="1" applyFont="1" applyFill="1" applyAlignment="1">
      <alignment horizontal="left"/>
      <protection/>
    </xf>
    <xf numFmtId="42" fontId="3" fillId="0" borderId="0" xfId="57" applyNumberFormat="1" applyFont="1" applyFill="1">
      <alignment/>
      <protection/>
    </xf>
    <xf numFmtId="42" fontId="47" fillId="0" borderId="0" xfId="57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42" fontId="2" fillId="0" borderId="0" xfId="57" applyNumberFormat="1" applyFont="1" applyFill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wrapText="1"/>
      <protection/>
    </xf>
    <xf numFmtId="42" fontId="3" fillId="0" borderId="0" xfId="57" applyNumberFormat="1" applyFont="1" applyFill="1" applyAlignment="1">
      <alignment horizontal="left"/>
      <protection/>
    </xf>
    <xf numFmtId="42" fontId="49" fillId="0" borderId="0" xfId="0" applyNumberFormat="1" applyFont="1" applyFill="1" applyAlignment="1">
      <alignment/>
    </xf>
    <xf numFmtId="0" fontId="3" fillId="33" borderId="0" xfId="57" applyFont="1" applyFill="1" applyAlignment="1">
      <alignment wrapText="1"/>
      <protection/>
    </xf>
    <xf numFmtId="42" fontId="2" fillId="33" borderId="0" xfId="57" applyNumberFormat="1" applyFont="1" applyFill="1" applyAlignment="1">
      <alignment horizontal="left"/>
      <protection/>
    </xf>
    <xf numFmtId="42" fontId="3" fillId="33" borderId="0" xfId="57" applyNumberFormat="1" applyFont="1" applyFill="1">
      <alignment/>
      <protection/>
    </xf>
    <xf numFmtId="42" fontId="47" fillId="33" borderId="0" xfId="57" applyNumberFormat="1" applyFont="1" applyFill="1">
      <alignment/>
      <protection/>
    </xf>
    <xf numFmtId="0" fontId="0" fillId="33" borderId="0" xfId="0" applyFill="1" applyAlignment="1">
      <alignment/>
    </xf>
    <xf numFmtId="42" fontId="45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6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6" fillId="0" borderId="0" xfId="0" applyFont="1" applyAlignment="1">
      <alignment wrapText="1"/>
    </xf>
    <xf numFmtId="42" fontId="45" fillId="0" borderId="0" xfId="0" applyNumberFormat="1" applyFont="1" applyFill="1" applyAlignment="1">
      <alignment/>
    </xf>
    <xf numFmtId="6" fontId="3" fillId="0" borderId="0" xfId="57" applyNumberFormat="1" applyFont="1" applyFill="1">
      <alignment/>
      <protection/>
    </xf>
    <xf numFmtId="42" fontId="50" fillId="0" borderId="0" xfId="57" applyNumberFormat="1" applyFont="1" applyFill="1">
      <alignment/>
      <protection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0" fontId="49" fillId="0" borderId="0" xfId="0" applyFont="1" applyAlignment="1">
      <alignment wrapText="1"/>
    </xf>
    <xf numFmtId="42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0" fontId="3" fillId="0" borderId="0" xfId="57" applyFont="1" applyFill="1" applyAlignment="1">
      <alignment horizontal="left" wrapText="1"/>
      <protection/>
    </xf>
    <xf numFmtId="0" fontId="3" fillId="0" borderId="0" xfId="57" applyFont="1" applyAlignment="1">
      <alignment horizontal="left" wrapText="1"/>
      <protection/>
    </xf>
    <xf numFmtId="42" fontId="2" fillId="0" borderId="0" xfId="57" applyNumberFormat="1" applyFont="1" applyFill="1" applyAlignment="1">
      <alignment/>
      <protection/>
    </xf>
    <xf numFmtId="42" fontId="2" fillId="33" borderId="0" xfId="0" applyNumberFormat="1" applyFont="1" applyFill="1" applyAlignment="1">
      <alignment horizontal="left"/>
    </xf>
    <xf numFmtId="0" fontId="2" fillId="34" borderId="0" xfId="57" applyFont="1" applyFill="1" applyAlignment="1">
      <alignment wrapText="1"/>
      <protection/>
    </xf>
    <xf numFmtId="183" fontId="2" fillId="0" borderId="0" xfId="57" applyNumberFormat="1" applyFont="1" applyFill="1" applyAlignment="1">
      <alignment horizontal="left"/>
      <protection/>
    </xf>
    <xf numFmtId="42" fontId="2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wrapText="1"/>
    </xf>
    <xf numFmtId="0" fontId="48" fillId="33" borderId="0" xfId="0" applyFont="1" applyFill="1" applyAlignment="1">
      <alignment wrapText="1"/>
    </xf>
    <xf numFmtId="6" fontId="2" fillId="33" borderId="0" xfId="57" applyNumberFormat="1" applyFont="1" applyFill="1" applyAlignment="1">
      <alignment horizontal="right"/>
      <protection/>
    </xf>
    <xf numFmtId="6" fontId="3" fillId="33" borderId="0" xfId="57" applyNumberFormat="1" applyFont="1" applyFill="1">
      <alignment/>
      <protection/>
    </xf>
    <xf numFmtId="0" fontId="48" fillId="33" borderId="10" xfId="0" applyFont="1" applyFill="1" applyBorder="1" applyAlignment="1">
      <alignment wrapText="1"/>
    </xf>
    <xf numFmtId="42" fontId="2" fillId="33" borderId="10" xfId="0" applyNumberFormat="1" applyFont="1" applyFill="1" applyBorder="1" applyAlignment="1">
      <alignment horizontal="left"/>
    </xf>
    <xf numFmtId="42" fontId="3" fillId="33" borderId="10" xfId="57" applyNumberFormat="1" applyFont="1" applyFill="1" applyBorder="1">
      <alignment/>
      <protection/>
    </xf>
    <xf numFmtId="42" fontId="47" fillId="33" borderId="10" xfId="57" applyNumberFormat="1" applyFont="1" applyFill="1" applyBorder="1">
      <alignment/>
      <protection/>
    </xf>
    <xf numFmtId="42" fontId="2" fillId="0" borderId="10" xfId="0" applyNumberFormat="1" applyFont="1" applyBorder="1" applyAlignment="1">
      <alignment horizontal="left"/>
    </xf>
    <xf numFmtId="4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42" fontId="3" fillId="33" borderId="0" xfId="0" applyNumberFormat="1" applyFont="1" applyFill="1" applyAlignment="1">
      <alignment horizontal="left"/>
    </xf>
    <xf numFmtId="42" fontId="51" fillId="33" borderId="0" xfId="0" applyNumberFormat="1" applyFont="1" applyFill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05.421875" style="44" customWidth="1"/>
    <col min="2" max="2" width="14.140625" style="42" customWidth="1"/>
    <col min="3" max="3" width="11.57421875" style="8" customWidth="1"/>
    <col min="4" max="4" width="11.140625" style="15" customWidth="1"/>
    <col min="6" max="6" width="9.140625" style="0" customWidth="1"/>
  </cols>
  <sheetData>
    <row r="1" spans="1:4" ht="30" customHeight="1">
      <c r="A1" s="47" t="s">
        <v>49</v>
      </c>
      <c r="B1" s="9" t="s">
        <v>7</v>
      </c>
      <c r="C1" s="9" t="s">
        <v>8</v>
      </c>
      <c r="D1" s="12" t="s">
        <v>3</v>
      </c>
    </row>
    <row r="2" spans="1:4" ht="12.75" customHeight="1">
      <c r="A2" s="48"/>
      <c r="B2" s="6"/>
      <c r="C2" s="10"/>
      <c r="D2" s="5">
        <v>239849</v>
      </c>
    </row>
    <row r="3" spans="1:4" ht="12.75" customHeight="1">
      <c r="A3" s="1" t="s">
        <v>36</v>
      </c>
      <c r="B3" s="6"/>
      <c r="C3" s="10"/>
      <c r="D3" s="13"/>
    </row>
    <row r="4" spans="1:4" s="19" customFormat="1" ht="26.25" customHeight="1">
      <c r="A4" s="20" t="s">
        <v>44</v>
      </c>
      <c r="B4" s="52">
        <v>16442</v>
      </c>
      <c r="C4" s="21"/>
      <c r="D4" s="22"/>
    </row>
    <row r="5" spans="1:4" s="19" customFormat="1" ht="12.75" customHeight="1">
      <c r="A5" s="20" t="s">
        <v>26</v>
      </c>
      <c r="B5" s="16">
        <v>20400</v>
      </c>
      <c r="C5" s="21"/>
      <c r="D5" s="22"/>
    </row>
    <row r="6" spans="1:4" s="19" customFormat="1" ht="12.75" customHeight="1">
      <c r="A6" s="20" t="s">
        <v>37</v>
      </c>
      <c r="B6" s="16">
        <v>32171</v>
      </c>
      <c r="C6" s="21"/>
      <c r="D6" s="22"/>
    </row>
    <row r="7" spans="1:4" s="19" customFormat="1" ht="12.75" customHeight="1">
      <c r="A7" s="20" t="s">
        <v>29</v>
      </c>
      <c r="B7" s="16">
        <v>11931</v>
      </c>
      <c r="C7" s="21"/>
      <c r="D7" s="22"/>
    </row>
    <row r="8" spans="1:4" s="19" customFormat="1" ht="12.75" customHeight="1">
      <c r="A8" s="20" t="s">
        <v>27</v>
      </c>
      <c r="B8" s="16">
        <v>2718</v>
      </c>
      <c r="C8" s="21"/>
      <c r="D8" s="22"/>
    </row>
    <row r="9" spans="1:4" s="19" customFormat="1" ht="12.75" customHeight="1">
      <c r="A9" s="20" t="s">
        <v>11</v>
      </c>
      <c r="B9" s="49">
        <v>2901</v>
      </c>
      <c r="C9" s="37"/>
      <c r="D9" s="18"/>
    </row>
    <row r="10" spans="1:4" s="30" customFormat="1" ht="12.75" customHeight="1">
      <c r="A10" s="26" t="s">
        <v>5</v>
      </c>
      <c r="B10" s="27"/>
      <c r="C10" s="28">
        <f>SUM(B4:B9)</f>
        <v>86563</v>
      </c>
      <c r="D10" s="29">
        <f>SUM(D2-C10)</f>
        <v>153286</v>
      </c>
    </row>
    <row r="11" spans="1:4" s="19" customFormat="1" ht="12.75" customHeight="1">
      <c r="A11" s="23"/>
      <c r="B11" s="16"/>
      <c r="C11" s="17"/>
      <c r="D11" s="18"/>
    </row>
    <row r="12" spans="1:4" s="30" customFormat="1" ht="12.75" customHeight="1">
      <c r="A12" s="26" t="s">
        <v>41</v>
      </c>
      <c r="B12" s="56">
        <v>33067</v>
      </c>
      <c r="C12" s="57">
        <f>B12</f>
        <v>33067</v>
      </c>
      <c r="D12" s="29">
        <f>SUM(D10-C12)</f>
        <v>120219</v>
      </c>
    </row>
    <row r="13" spans="1:4" ht="12.75" customHeight="1">
      <c r="A13" s="1"/>
      <c r="C13" s="2"/>
      <c r="D13" s="5"/>
    </row>
    <row r="14" spans="1:4" s="30" customFormat="1" ht="12.75" customHeight="1">
      <c r="A14" s="26" t="s">
        <v>42</v>
      </c>
      <c r="B14" s="27">
        <v>32500</v>
      </c>
      <c r="C14" s="28">
        <f>B14</f>
        <v>32500</v>
      </c>
      <c r="D14" s="29">
        <f>SUM(D12-C14)</f>
        <v>87719</v>
      </c>
    </row>
    <row r="15" spans="1:4" s="19" customFormat="1" ht="12.75" customHeight="1">
      <c r="A15" s="23"/>
      <c r="B15" s="16"/>
      <c r="C15" s="17"/>
      <c r="D15" s="18"/>
    </row>
    <row r="16" spans="1:4" ht="12.75" customHeight="1">
      <c r="A16" s="1" t="s">
        <v>24</v>
      </c>
      <c r="B16" s="6"/>
      <c r="C16" s="3"/>
      <c r="D16" s="5"/>
    </row>
    <row r="17" spans="1:4" s="19" customFormat="1" ht="12.75" customHeight="1">
      <c r="A17" s="20" t="s">
        <v>28</v>
      </c>
      <c r="B17" s="43">
        <v>6000</v>
      </c>
      <c r="C17" s="24"/>
      <c r="D17" s="18"/>
    </row>
    <row r="18" spans="1:4" s="19" customFormat="1" ht="12.75" customHeight="1">
      <c r="A18" s="20" t="s">
        <v>35</v>
      </c>
      <c r="B18" s="53">
        <v>1250</v>
      </c>
      <c r="C18" s="24"/>
      <c r="D18" s="18"/>
    </row>
    <row r="19" spans="1:4" s="30" customFormat="1" ht="15">
      <c r="A19" s="26" t="s">
        <v>4</v>
      </c>
      <c r="B19" s="50">
        <f>SUM(B17:B18)</f>
        <v>7250</v>
      </c>
      <c r="C19" s="31">
        <f>B19</f>
        <v>7250</v>
      </c>
      <c r="D19" s="29">
        <f>SUM(D14-C19)</f>
        <v>80469</v>
      </c>
    </row>
    <row r="20" spans="1:4" s="19" customFormat="1" ht="15">
      <c r="A20" s="23"/>
      <c r="B20" s="43"/>
      <c r="C20" s="36"/>
      <c r="D20" s="18"/>
    </row>
    <row r="21" spans="1:4" ht="12.75" customHeight="1">
      <c r="A21" s="1" t="s">
        <v>1</v>
      </c>
      <c r="C21" s="10"/>
      <c r="D21" s="13"/>
    </row>
    <row r="22" spans="1:4" s="33" customFormat="1" ht="12.75" customHeight="1">
      <c r="A22" s="20" t="s">
        <v>30</v>
      </c>
      <c r="B22" s="16">
        <v>15000</v>
      </c>
      <c r="C22" s="21"/>
      <c r="D22" s="22"/>
    </row>
    <row r="23" spans="1:4" s="19" customFormat="1" ht="12.75" customHeight="1">
      <c r="A23" s="51" t="s">
        <v>40</v>
      </c>
      <c r="B23" s="16">
        <v>10000</v>
      </c>
      <c r="C23" s="25"/>
      <c r="D23" s="18"/>
    </row>
    <row r="24" spans="1:2" ht="15">
      <c r="A24" s="67" t="s">
        <v>47</v>
      </c>
      <c r="B24" s="42">
        <v>2500</v>
      </c>
    </row>
    <row r="25" spans="1:4" s="19" customFormat="1" ht="12.75" customHeight="1">
      <c r="A25" s="20" t="s">
        <v>39</v>
      </c>
      <c r="B25" s="16">
        <v>1375</v>
      </c>
      <c r="C25" s="25"/>
      <c r="D25" s="18"/>
    </row>
    <row r="26" spans="1:4" s="19" customFormat="1" ht="12.75" customHeight="1">
      <c r="A26" s="20" t="s">
        <v>9</v>
      </c>
      <c r="B26" s="16">
        <v>225</v>
      </c>
      <c r="C26" s="25"/>
      <c r="D26" s="18"/>
    </row>
    <row r="27" spans="1:4" s="33" customFormat="1" ht="12.75" customHeight="1">
      <c r="A27" s="20" t="s">
        <v>10</v>
      </c>
      <c r="B27" s="16">
        <v>2500</v>
      </c>
      <c r="C27" s="34"/>
      <c r="D27" s="17"/>
    </row>
    <row r="28" spans="1:4" s="30" customFormat="1" ht="12.75" customHeight="1">
      <c r="A28" s="26" t="s">
        <v>2</v>
      </c>
      <c r="B28" s="50">
        <f>SUM(B22:B27)</f>
        <v>31600</v>
      </c>
      <c r="C28" s="28">
        <f>B28</f>
        <v>31600</v>
      </c>
      <c r="D28" s="29">
        <f>SUM(D19-C28)</f>
        <v>48869</v>
      </c>
    </row>
    <row r="29" spans="1:4" s="19" customFormat="1" ht="12.75" customHeight="1">
      <c r="A29" s="23"/>
      <c r="B29" s="43"/>
      <c r="C29" s="17"/>
      <c r="D29" s="18"/>
    </row>
    <row r="30" spans="1:4" ht="12.75" customHeight="1">
      <c r="A30" s="1" t="s">
        <v>25</v>
      </c>
      <c r="B30" s="6"/>
      <c r="C30" s="2"/>
      <c r="D30" s="5"/>
    </row>
    <row r="31" spans="1:4" s="19" customFormat="1" ht="15">
      <c r="A31" s="54" t="s">
        <v>31</v>
      </c>
      <c r="B31" s="43">
        <v>3000</v>
      </c>
      <c r="C31" s="45"/>
      <c r="D31" s="46"/>
    </row>
    <row r="32" spans="1:4" s="19" customFormat="1" ht="15">
      <c r="A32" s="54" t="s">
        <v>43</v>
      </c>
      <c r="B32" s="43">
        <v>15000</v>
      </c>
      <c r="C32" s="45"/>
      <c r="D32" s="46"/>
    </row>
    <row r="33" spans="1:4" s="30" customFormat="1" ht="12.75" customHeight="1">
      <c r="A33" s="26" t="s">
        <v>6</v>
      </c>
      <c r="B33" s="27">
        <f>SUM(B31:B32)</f>
        <v>18000</v>
      </c>
      <c r="C33" s="28">
        <f>B33</f>
        <v>18000</v>
      </c>
      <c r="D33" s="29">
        <f>SUM(D28-C33)</f>
        <v>30869</v>
      </c>
    </row>
    <row r="34" spans="1:4" s="19" customFormat="1" ht="12.75" customHeight="1">
      <c r="A34" s="23"/>
      <c r="B34" s="16"/>
      <c r="C34" s="37"/>
      <c r="D34" s="18"/>
    </row>
    <row r="35" spans="1:4" ht="12.75" customHeight="1">
      <c r="A35" s="1" t="s">
        <v>0</v>
      </c>
      <c r="C35" s="10"/>
      <c r="D35" s="13"/>
    </row>
    <row r="36" spans="1:4" s="19" customFormat="1" ht="12.75" customHeight="1">
      <c r="A36" s="20" t="s">
        <v>38</v>
      </c>
      <c r="B36" s="16">
        <v>18000</v>
      </c>
      <c r="D36" s="22"/>
    </row>
    <row r="37" spans="1:4" s="19" customFormat="1" ht="12.75" customHeight="1">
      <c r="A37" s="20" t="s">
        <v>34</v>
      </c>
      <c r="B37" s="16">
        <v>4500</v>
      </c>
      <c r="D37" s="22"/>
    </row>
    <row r="38" spans="1:4" s="30" customFormat="1" ht="12.75" customHeight="1">
      <c r="A38" s="26" t="s">
        <v>33</v>
      </c>
      <c r="B38" s="27">
        <f>SUM(B36:B37)</f>
        <v>22500</v>
      </c>
      <c r="C38" s="28">
        <f>B38</f>
        <v>22500</v>
      </c>
      <c r="D38" s="29">
        <f>SUM(D33-C38)</f>
        <v>8369</v>
      </c>
    </row>
    <row r="39" spans="1:4" s="19" customFormat="1" ht="12.75" customHeight="1">
      <c r="A39" s="23"/>
      <c r="B39" s="16"/>
      <c r="C39" s="17"/>
      <c r="D39" s="18"/>
    </row>
    <row r="40" spans="1:4" s="19" customFormat="1" ht="12.75" customHeight="1">
      <c r="A40" s="23"/>
      <c r="B40" s="16"/>
      <c r="C40" s="17"/>
      <c r="D40" s="18"/>
    </row>
    <row r="41" spans="1:4" s="30" customFormat="1" ht="12.75" customHeight="1">
      <c r="A41" s="58" t="s">
        <v>32</v>
      </c>
      <c r="B41" s="59">
        <v>5200</v>
      </c>
      <c r="C41" s="60">
        <f>B41</f>
        <v>5200</v>
      </c>
      <c r="D41" s="61">
        <f>SUM(D38-C41)</f>
        <v>3169</v>
      </c>
    </row>
    <row r="42" spans="1:4" ht="18" customHeight="1">
      <c r="A42" s="14"/>
      <c r="C42" s="11"/>
      <c r="D42" s="7"/>
    </row>
    <row r="43" ht="15">
      <c r="A43" s="14" t="s">
        <v>45</v>
      </c>
    </row>
    <row r="44" spans="1:4" ht="15">
      <c r="A44" s="68" t="s">
        <v>48</v>
      </c>
      <c r="B44" s="62">
        <v>3000</v>
      </c>
      <c r="C44" s="63"/>
      <c r="D44" s="64"/>
    </row>
    <row r="45" spans="1:4" s="30" customFormat="1" ht="15">
      <c r="A45" s="55" t="s">
        <v>46</v>
      </c>
      <c r="B45" s="65">
        <f>B44</f>
        <v>3000</v>
      </c>
      <c r="C45" s="31">
        <f>B45</f>
        <v>3000</v>
      </c>
      <c r="D45" s="66">
        <f>SUM(D41-B45)</f>
        <v>169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12</v>
      </c>
    </row>
    <row r="4" spans="1:3" ht="15">
      <c r="A4" s="19"/>
      <c r="B4" s="39" t="s">
        <v>13</v>
      </c>
      <c r="C4" s="19"/>
    </row>
    <row r="5" spans="1:3" ht="15">
      <c r="A5" s="19"/>
      <c r="B5" s="39" t="s">
        <v>19</v>
      </c>
      <c r="C5" s="19"/>
    </row>
    <row r="6" spans="1:3" ht="15">
      <c r="A6" s="19"/>
      <c r="B6" s="39" t="s">
        <v>15</v>
      </c>
      <c r="C6" s="19"/>
    </row>
    <row r="7" spans="1:3" ht="15">
      <c r="A7" s="19"/>
      <c r="B7" s="39" t="s">
        <v>15</v>
      </c>
      <c r="C7" s="19"/>
    </row>
    <row r="8" spans="1:3" ht="15">
      <c r="A8" s="19"/>
      <c r="B8" s="39" t="s">
        <v>15</v>
      </c>
      <c r="C8" s="19"/>
    </row>
    <row r="9" spans="1:3" ht="15">
      <c r="A9" s="30"/>
      <c r="B9" s="30"/>
      <c r="C9" s="30"/>
    </row>
    <row r="10" spans="1:3" ht="15">
      <c r="A10" s="19"/>
      <c r="B10" s="19"/>
      <c r="C10" s="19"/>
    </row>
    <row r="11" spans="1:3" ht="15">
      <c r="A11" s="30"/>
      <c r="B11" s="41" t="s">
        <v>20</v>
      </c>
      <c r="C11" s="30"/>
    </row>
    <row r="13" spans="1:3" ht="15">
      <c r="A13" s="30"/>
      <c r="B13" s="41" t="s">
        <v>16</v>
      </c>
      <c r="C13" s="30"/>
    </row>
    <row r="14" spans="1:3" ht="15">
      <c r="A14" s="19"/>
      <c r="B14" s="19"/>
      <c r="C14" s="19"/>
    </row>
    <row r="16" spans="1:3" ht="15">
      <c r="A16" s="19"/>
      <c r="B16" s="19"/>
      <c r="C16" s="19"/>
    </row>
    <row r="17" spans="1:3" ht="15">
      <c r="A17" s="19"/>
      <c r="B17" s="19"/>
      <c r="C17" s="19"/>
    </row>
    <row r="18" spans="1:3" ht="15">
      <c r="A18" s="30"/>
      <c r="B18" s="30"/>
      <c r="C18" s="30"/>
    </row>
    <row r="19" spans="1:3" ht="15">
      <c r="A19" s="19"/>
      <c r="B19" s="19"/>
      <c r="C19" s="19"/>
    </row>
    <row r="21" spans="1:3" ht="15">
      <c r="A21" s="33"/>
      <c r="B21" s="33"/>
      <c r="C21" s="33"/>
    </row>
    <row r="22" spans="1:3" ht="15">
      <c r="A22" s="19"/>
      <c r="B22" s="19"/>
      <c r="C22" s="19"/>
    </row>
    <row r="23" spans="1:3" ht="15">
      <c r="A23" s="35"/>
      <c r="B23" s="35"/>
      <c r="C23" s="35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33"/>
      <c r="B26" s="33"/>
      <c r="C26" s="33"/>
    </row>
    <row r="27" spans="1:3" ht="15">
      <c r="A27" s="30"/>
      <c r="B27" s="30"/>
      <c r="C27" s="30"/>
    </row>
    <row r="28" spans="1:3" ht="15">
      <c r="A28" s="19"/>
      <c r="B28" s="19"/>
      <c r="C28" s="19"/>
    </row>
    <row r="30" spans="1:3" ht="15">
      <c r="A30" s="19"/>
      <c r="B30" s="39" t="s">
        <v>23</v>
      </c>
      <c r="C30" s="19"/>
    </row>
    <row r="31" spans="1:3" ht="15">
      <c r="A31" s="19"/>
      <c r="B31" s="19"/>
      <c r="C31" s="19"/>
    </row>
    <row r="32" spans="1:3" ht="15">
      <c r="A32" s="30"/>
      <c r="B32" s="30"/>
      <c r="C32" s="30"/>
    </row>
    <row r="33" spans="1:3" ht="15">
      <c r="A33" s="19"/>
      <c r="B33" s="19"/>
      <c r="C33" s="19"/>
    </row>
    <row r="35" spans="1:3" ht="15">
      <c r="A35" s="19"/>
      <c r="B35" s="19"/>
      <c r="C35" s="19"/>
    </row>
    <row r="36" spans="1:3" ht="15">
      <c r="A36" s="19"/>
      <c r="B36" s="38" t="s">
        <v>21</v>
      </c>
      <c r="C36" s="19"/>
    </row>
    <row r="37" spans="1:3" ht="15">
      <c r="A37" s="4"/>
      <c r="B37" s="4"/>
      <c r="C37" s="4"/>
    </row>
    <row r="38" spans="1:3" ht="15">
      <c r="A38" s="30"/>
      <c r="B38" s="30"/>
      <c r="C38" s="30"/>
    </row>
    <row r="43" spans="1:3" ht="15">
      <c r="A43" s="40" t="s">
        <v>18</v>
      </c>
      <c r="B43" s="40" t="s">
        <v>17</v>
      </c>
      <c r="C43" s="40" t="s">
        <v>22</v>
      </c>
    </row>
    <row r="44" ht="15">
      <c r="B44" s="40" t="s">
        <v>14</v>
      </c>
    </row>
    <row r="45" spans="1:3" ht="15">
      <c r="A45" s="4"/>
      <c r="B45" s="4"/>
      <c r="C45" s="4"/>
    </row>
    <row r="46" spans="1:3" ht="15">
      <c r="A46" s="32"/>
      <c r="B46" s="32"/>
      <c r="C46" s="32"/>
    </row>
    <row r="47" spans="1:3" ht="15">
      <c r="A47" s="4"/>
      <c r="B47" s="4"/>
      <c r="C47" s="4"/>
    </row>
    <row r="48" spans="1:3" ht="15">
      <c r="A48" s="4"/>
      <c r="B48" s="4"/>
      <c r="C48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2014-03-03T17:01:14Z</cp:lastPrinted>
  <dcterms:created xsi:type="dcterms:W3CDTF">2011-02-07T18:04:00Z</dcterms:created>
  <dcterms:modified xsi:type="dcterms:W3CDTF">2015-11-05T19:38:52Z</dcterms:modified>
  <cp:category/>
  <cp:version/>
  <cp:contentType/>
  <cp:contentStatus/>
</cp:coreProperties>
</file>